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8A08356F-5588-47EA-9F04-D6A87D5EEED5}" xr6:coauthVersionLast="47" xr6:coauthVersionMax="47" xr10:uidLastSave="{00000000-0000-0000-0000-000000000000}"/>
  <bookViews>
    <workbookView xWindow="-108" yWindow="-108" windowWidth="23256" windowHeight="12456" xr2:uid="{F1BF32AD-E11F-42D4-A910-2BBFA82D21B5}"/>
  </bookViews>
  <sheets>
    <sheet name="List_of_Tables" sheetId="26" r:id="rId1"/>
    <sheet name="Figure 3.1" sheetId="1" r:id="rId2"/>
    <sheet name="Figure 3.2" sheetId="2" r:id="rId3"/>
    <sheet name="Figure 3.3" sheetId="3" r:id="rId4"/>
    <sheet name="Figure 3.4" sheetId="4" r:id="rId5"/>
    <sheet name="Figure 3.5" sheetId="5" r:id="rId6"/>
    <sheet name="Figure 3.6" sheetId="6" r:id="rId7"/>
    <sheet name="Figure 3.7" sheetId="7" r:id="rId8"/>
    <sheet name="Figure 3.8" sheetId="8" r:id="rId9"/>
    <sheet name="Figure 3.9" sheetId="9" r:id="rId10"/>
    <sheet name="Figure 3.10" sheetId="10" r:id="rId11"/>
    <sheet name="Figure 3.11" sheetId="11" r:id="rId12"/>
    <sheet name="Table 3.1" sheetId="24" r:id="rId13"/>
    <sheet name="Table 3.2" sheetId="23" r:id="rId14"/>
    <sheet name="Table 3.3" sheetId="25" r:id="rId15"/>
    <sheet name="Table B.1" sheetId="13" r:id="rId16"/>
    <sheet name="Table B.2" sheetId="14" r:id="rId17"/>
    <sheet name="Table B.3" sheetId="15" r:id="rId18"/>
    <sheet name="Table B.4" sheetId="16" r:id="rId19"/>
    <sheet name="Table B.5" sheetId="19" r:id="rId20"/>
    <sheet name="Table B.6" sheetId="17" r:id="rId21"/>
    <sheet name="Table B.7" sheetId="18" r:id="rId22"/>
    <sheet name="Table B.8" sheetId="20" r:id="rId23"/>
    <sheet name="Table B.9" sheetId="21" r:id="rId24"/>
    <sheet name="Table B.10" sheetId="22" r:id="rId25"/>
  </sheets>
  <definedNames>
    <definedName name="_Toc195108938" localSheetId="12">'Table 3.1'!$B$2</definedName>
    <definedName name="_Toc195108939" localSheetId="13">'Table 3.2'!$B$2</definedName>
    <definedName name="_Toc195108940" localSheetId="14">'Table 3.3'!$B$2</definedName>
    <definedName name="_Toc195108950" localSheetId="24">'Table B.10'!$B$2</definedName>
    <definedName name="_Toc195109018" localSheetId="9">'Figure 3.9'!$B$2</definedName>
    <definedName name="_Toc195109019" localSheetId="10">'Figure 3.10'!$B$2</definedName>
    <definedName name="_Toc195109020" localSheetId="11">'Figure 3.11'!$B$2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A1" i="5"/>
  <c r="A1" i="6"/>
  <c r="A1" i="7"/>
  <c r="A1" i="8"/>
  <c r="A1" i="9"/>
  <c r="A1" i="10"/>
  <c r="A1" i="11"/>
  <c r="A1" i="24"/>
  <c r="A1" i="23"/>
  <c r="A1" i="25"/>
  <c r="A1" i="13"/>
  <c r="A1" i="14"/>
  <c r="A1" i="15"/>
  <c r="A1" i="16"/>
  <c r="A1" i="19"/>
  <c r="A1" i="17"/>
  <c r="A1" i="18"/>
  <c r="A1" i="20"/>
  <c r="A1" i="21"/>
  <c r="A1" i="22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A1" i="3"/>
  <c r="A1" i="2"/>
  <c r="A1" i="1"/>
  <c r="B7" i="26"/>
  <c r="B6" i="26"/>
  <c r="B5" i="26"/>
  <c r="B4" i="26"/>
</calcChain>
</file>

<file path=xl/sharedStrings.xml><?xml version="1.0" encoding="utf-8"?>
<sst xmlns="http://schemas.openxmlformats.org/spreadsheetml/2006/main" count="470" uniqueCount="102">
  <si>
    <t>Subsistence Farming</t>
  </si>
  <si>
    <t>Overcrowding</t>
  </si>
  <si>
    <t xml:space="preserve">Assets </t>
  </si>
  <si>
    <t>Housing materials</t>
  </si>
  <si>
    <t>Sanitation</t>
  </si>
  <si>
    <t>Cooking Fuel</t>
  </si>
  <si>
    <t xml:space="preserve">Drinking Water </t>
  </si>
  <si>
    <t>Electricity</t>
  </si>
  <si>
    <t xml:space="preserve">Health Insurance </t>
  </si>
  <si>
    <t>Access to Healthcare</t>
  </si>
  <si>
    <t xml:space="preserve">Years of Schooling </t>
  </si>
  <si>
    <t>School Attendance</t>
  </si>
  <si>
    <t>Figure 3. 1: Uncensored headcounts ratios 2023/24, proportion of people deprived in each indicator</t>
  </si>
  <si>
    <t>Garbage Disposal</t>
  </si>
  <si>
    <t>Figure 3.2: Censored Headcount Ratios at indicators level (k = 40%) or proportion of people who are MPI poor and deprived in each indicator</t>
  </si>
  <si>
    <t>City of Kigali</t>
  </si>
  <si>
    <t>Southern Province</t>
  </si>
  <si>
    <t>Western Province</t>
  </si>
  <si>
    <t>Northern Province</t>
  </si>
  <si>
    <t>Eastern Province</t>
  </si>
  <si>
    <t>Urban</t>
  </si>
  <si>
    <t>Rural</t>
  </si>
  <si>
    <t>Rwanda</t>
  </si>
  <si>
    <t>Province</t>
  </si>
  <si>
    <t xml:space="preserve">  Q1</t>
  </si>
  <si>
    <t xml:space="preserve">  Q2</t>
  </si>
  <si>
    <t xml:space="preserve">  Q3</t>
  </si>
  <si>
    <t xml:space="preserve">  Q4</t>
  </si>
  <si>
    <t xml:space="preserve">  Q5</t>
  </si>
  <si>
    <t>Figure 3. 5: Intensity of poverty at national level, urban/rural and province</t>
  </si>
  <si>
    <t>Eastern</t>
  </si>
  <si>
    <t>Northern</t>
  </si>
  <si>
    <t>Southern</t>
  </si>
  <si>
    <t>Western</t>
  </si>
  <si>
    <t>Q1</t>
  </si>
  <si>
    <t>Q2</t>
  </si>
  <si>
    <t>Q3</t>
  </si>
  <si>
    <t>Q4</t>
  </si>
  <si>
    <t>Q5</t>
  </si>
  <si>
    <t>National</t>
  </si>
  <si>
    <t>Total</t>
  </si>
  <si>
    <t>Kigali</t>
  </si>
  <si>
    <t>South</t>
  </si>
  <si>
    <t>West</t>
  </si>
  <si>
    <t>North</t>
  </si>
  <si>
    <t>East</t>
  </si>
  <si>
    <t>Education</t>
  </si>
  <si>
    <t>Health</t>
  </si>
  <si>
    <t>Basic service</t>
  </si>
  <si>
    <t>Living standard</t>
  </si>
  <si>
    <t>Access to Health care</t>
  </si>
  <si>
    <t>Table B.10: Incidence, intensity, and multidimensional poverty index by different k-values</t>
  </si>
  <si>
    <t>k-value</t>
  </si>
  <si>
    <t>Incidence (H)</t>
  </si>
  <si>
    <t>Intensity (A)</t>
  </si>
  <si>
    <t>MPI</t>
  </si>
  <si>
    <t xml:space="preserve">Dimension </t>
  </si>
  <si>
    <t>Indicator</t>
  </si>
  <si>
    <t>EICV7</t>
  </si>
  <si>
    <t>Figure 3. 3: Incidence of Multidimensional Poverty at national, urban/rural and province  with k=33.3%</t>
  </si>
  <si>
    <t>Province/Residence area</t>
  </si>
  <si>
    <t>Figure 3. 4: Incidence of multidimensional poverty by Quintile (k = 33.3%)/Proportion of MPI Poor people by quintiles</t>
  </si>
  <si>
    <t>Province/Residence Area</t>
  </si>
  <si>
    <t>Figure 3.7 Multidimensional  Poverty Index</t>
  </si>
  <si>
    <t>Figure 3. 6: Intensity of poverty by Quintile (K-value=33.3%)</t>
  </si>
  <si>
    <t>Province/Residence aea</t>
  </si>
  <si>
    <t>Quintiles</t>
  </si>
  <si>
    <t xml:space="preserve">Quintiles </t>
  </si>
  <si>
    <t>Figure 3.9: Percentage contribution of each indicator to the MPI at national and urban/rural</t>
  </si>
  <si>
    <t>Figure 3. 10: Percentage contribution of each indicator to the MPI at province level</t>
  </si>
  <si>
    <t>Figure 3. 11: Percentage contribution of each indicator to the MPI by quintile</t>
  </si>
  <si>
    <t>Monetary poor with National poverty line</t>
  </si>
  <si>
    <t>Non-poor</t>
  </si>
  <si>
    <t>Poor</t>
  </si>
  <si>
    <t>MPI poor</t>
  </si>
  <si>
    <t>With k=33.3%</t>
  </si>
  <si>
    <t>Table 3. 2: Overlaps of Multidimensional Poverty with Monetary Poverty by area of residence</t>
  </si>
  <si>
    <t xml:space="preserve">Table 3.1: Overlaps of Multidimensional Poverty with Monetary Poverty in Rwanda </t>
  </si>
  <si>
    <t>Table 3. 3: Overlaps of Multidimensional Poverty with Monetary Poverty by province</t>
  </si>
  <si>
    <t>Dimension</t>
  </si>
  <si>
    <t>Basic Services</t>
  </si>
  <si>
    <t>Living Standards</t>
  </si>
  <si>
    <t>Table B.1: Uncensored Headcount Ratios</t>
  </si>
  <si>
    <t>Proportion of people who are MPI poor and deprived in each indicator at national level and urban/rural</t>
  </si>
  <si>
    <t>Table B.2: Censored Headcount Ratios (k = 33.3%)</t>
  </si>
  <si>
    <t>Proportion of poor people deprived in each indicator.</t>
  </si>
  <si>
    <t>Proportion of people who are MPI poor and deprived in each indicator by province</t>
  </si>
  <si>
    <t>Table B.3: Censored Headcount Ratios, by province (k = 33.3%)</t>
  </si>
  <si>
    <t>Proportion of people who are MPI poor and deprived in each indicator by quintile</t>
  </si>
  <si>
    <t>Table B.4: Censored Headcount Ratios, by quintile (k = 33.3%)</t>
  </si>
  <si>
    <t>Pop. Share</t>
  </si>
  <si>
    <t>Incidence (H), %</t>
  </si>
  <si>
    <t xml:space="preserve"> Intensity (A); %</t>
  </si>
  <si>
    <t>MPI (M0)</t>
  </si>
  <si>
    <t>Table B.5: Incidence, Intensity and MPI, by area and province (k = 33.3%)</t>
  </si>
  <si>
    <t>Table B.6: Incidence, Intensity and MPI, by Quintile (k = 33.3%)</t>
  </si>
  <si>
    <t>Table B.7: Percentage contribution of each indicator to the MPI at national level, and urban/rural (k = 33.3%)</t>
  </si>
  <si>
    <t>Table B.8: Percentage contribution of each indicator to the MPI, by province</t>
  </si>
  <si>
    <t>Table B.9: Percentage contribution of each indicator to the MPI, by Quintile</t>
  </si>
  <si>
    <t>Source: National Institute of Statistics of Rwanda(NISR), EICV7</t>
  </si>
  <si>
    <t>Figure 3.8 MPI by Quintile (k –value = 33.3%)/ Multi-dimensional Poverty Index by quintile</t>
  </si>
  <si>
    <t>List of tables and graphs - EICV7 Multidimensional Poverty Thematic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</si>
</sst>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00"/>
    <numFmt numFmtId="166" formatCode="_(* #,##0.0_);_(* \(#,##0.0\);_(* &quot;-&quot;??_);_(@_)"/>
  </numFmts>
  <fonts count="26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7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i/>
      <sz val="9"/>
      <color theme="1"/>
      <name val="Cambria"/>
      <family val="1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1"/>
      <color theme="1"/>
      <name val="Calibri"/>
      <family val="2"/>
    </font>
    <font>
      <b/>
      <sz val="9"/>
      <color rgb="FF548DD4"/>
      <name val="Cambria"/>
      <family val="1"/>
    </font>
    <font>
      <b/>
      <sz val="11"/>
      <color rgb="FF000000"/>
      <name val="Aptos Narrow"/>
      <family val="2"/>
    </font>
    <font>
      <b/>
      <sz val="11"/>
      <color rgb="FF0070C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1"/>
      <color rgb="FF0070C0"/>
      <name val="Calibri"/>
      <family val="2"/>
    </font>
    <font>
      <sz val="11"/>
      <color rgb="FF0070C0"/>
      <name val="Aptos Narrow"/>
      <family val="2"/>
      <scheme val="minor"/>
    </font>
    <font>
      <sz val="11"/>
      <color rgb="FF0070C0"/>
      <name val="Calibri"/>
      <family val="2"/>
    </font>
    <font>
      <u/>
      <sz val="11"/>
      <color theme="10"/>
      <name val="Aptos Narrow"/>
      <family val="2"/>
      <scheme val="minor"/>
    </font>
    <font>
      <sz val="16"/>
      <color rgb="FF0070C0"/>
      <name val="Calibri"/>
      <family val="2"/>
    </font>
    <font>
      <u/>
      <sz val="11"/>
      <color theme="10"/>
      <name val="Calibri"/>
      <family val="2"/>
    </font>
    <font>
      <u/>
      <sz val="11"/>
      <color rgb="FFC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1" xfId="0" applyFont="1" applyBorder="1" applyAlignment="1">
      <alignment horizontal="center"/>
    </xf>
    <xf numFmtId="165" fontId="0" fillId="0" borderId="0" xfId="0" applyNumberFormat="1"/>
    <xf numFmtId="166" fontId="0" fillId="0" borderId="0" xfId="1" applyNumberFormat="1" applyFont="1" applyBorder="1"/>
    <xf numFmtId="0" fontId="6" fillId="0" borderId="0" xfId="0" applyFont="1" applyAlignment="1">
      <alignment vertical="center"/>
    </xf>
    <xf numFmtId="0" fontId="0" fillId="0" borderId="2" xfId="0" applyBorder="1"/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0" fontId="7" fillId="0" borderId="0" xfId="0" applyFont="1"/>
    <xf numFmtId="0" fontId="14" fillId="0" borderId="0" xfId="0" applyFont="1"/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vertical="top" textRotation="90" wrapText="1"/>
    </xf>
    <xf numFmtId="1" fontId="0" fillId="0" borderId="2" xfId="0" applyNumberForma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/>
    <xf numFmtId="1" fontId="7" fillId="0" borderId="2" xfId="0" applyNumberFormat="1" applyFont="1" applyBorder="1"/>
    <xf numFmtId="166" fontId="0" fillId="0" borderId="2" xfId="1" applyNumberFormat="1" applyFont="1" applyBorder="1"/>
    <xf numFmtId="165" fontId="0" fillId="0" borderId="2" xfId="0" applyNumberFormat="1" applyBorder="1"/>
    <xf numFmtId="0" fontId="17" fillId="0" borderId="0" xfId="0" applyFont="1"/>
    <xf numFmtId="165" fontId="4" fillId="0" borderId="2" xfId="0" applyNumberFormat="1" applyFont="1" applyBorder="1"/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vertical="top" textRotation="90" wrapText="1"/>
    </xf>
    <xf numFmtId="0" fontId="9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4" fillId="5" borderId="0" xfId="2" applyFont="1" applyFill="1"/>
    <xf numFmtId="0" fontId="7" fillId="5" borderId="0" xfId="0" applyFont="1" applyFill="1"/>
    <xf numFmtId="0" fontId="23" fillId="4" borderId="0" xfId="0" applyFont="1" applyFill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5" fillId="6" borderId="0" xfId="2" applyFont="1" applyFill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3.1'!$B$5:$C$17</c:f>
              <c:multiLvlStrCache>
                <c:ptCount val="13"/>
                <c:lvl>
                  <c:pt idx="0">
                    <c:v>Subsistence Farming</c:v>
                  </c:pt>
                  <c:pt idx="1">
                    <c:v>Overcrowding</c:v>
                  </c:pt>
                  <c:pt idx="2">
                    <c:v>Assets </c:v>
                  </c:pt>
                  <c:pt idx="3">
                    <c:v>Housing materials</c:v>
                  </c:pt>
                  <c:pt idx="4">
                    <c:v>Sanitation</c:v>
                  </c:pt>
                  <c:pt idx="5">
                    <c:v>Garbage Disposal</c:v>
                  </c:pt>
                  <c:pt idx="6">
                    <c:v>Cooking Fuel</c:v>
                  </c:pt>
                  <c:pt idx="7">
                    <c:v>Drinking Water </c:v>
                  </c:pt>
                  <c:pt idx="8">
                    <c:v>Electricity</c:v>
                  </c:pt>
                  <c:pt idx="9">
                    <c:v>Health Insurance </c:v>
                  </c:pt>
                  <c:pt idx="10">
                    <c:v>Access to Healthcare</c:v>
                  </c:pt>
                  <c:pt idx="11">
                    <c:v>Years of Schooling </c:v>
                  </c:pt>
                  <c:pt idx="12">
                    <c:v>School Attendance</c:v>
                  </c:pt>
                </c:lvl>
                <c:lvl>
                  <c:pt idx="0">
                    <c:v>Living standard</c:v>
                  </c:pt>
                  <c:pt idx="4">
                    <c:v>Basic service</c:v>
                  </c:pt>
                  <c:pt idx="9">
                    <c:v>Health</c:v>
                  </c:pt>
                  <c:pt idx="11">
                    <c:v>Education</c:v>
                  </c:pt>
                </c:lvl>
              </c:multiLvlStrCache>
            </c:multiLvlStrRef>
          </c:cat>
          <c:val>
            <c:numRef>
              <c:f>'Figure 3.1'!$D$5:$D$17</c:f>
              <c:numCache>
                <c:formatCode>#,##0.0</c:formatCode>
                <c:ptCount val="13"/>
                <c:pt idx="0">
                  <c:v>22.402257710209955</c:v>
                </c:pt>
                <c:pt idx="1">
                  <c:v>9.2236574134106615</c:v>
                </c:pt>
                <c:pt idx="2">
                  <c:v>31.2</c:v>
                </c:pt>
                <c:pt idx="3">
                  <c:v>62.245306907170566</c:v>
                </c:pt>
                <c:pt idx="4">
                  <c:v>4.8767236504389171</c:v>
                </c:pt>
                <c:pt idx="5">
                  <c:v>36.892248413618972</c:v>
                </c:pt>
                <c:pt idx="6">
                  <c:v>78.099999999999994</c:v>
                </c:pt>
                <c:pt idx="7">
                  <c:v>46.630962888483381</c:v>
                </c:pt>
                <c:pt idx="8">
                  <c:v>28.8</c:v>
                </c:pt>
                <c:pt idx="9">
                  <c:v>23.642235978039157</c:v>
                </c:pt>
                <c:pt idx="10">
                  <c:v>13.16656168825677</c:v>
                </c:pt>
                <c:pt idx="11">
                  <c:v>26.977845536326747</c:v>
                </c:pt>
                <c:pt idx="12">
                  <c:v>4.5322648054084809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5-40B0-90A2-E26AB9F76B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1"/>
        <c:axId val="201130895"/>
        <c:axId val="201117935"/>
      </c:barChart>
      <c:catAx>
        <c:axId val="20113089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17935"/>
        <c:crosses val="autoZero"/>
        <c:auto val="1"/>
        <c:lblAlgn val="ctr"/>
        <c:lblOffset val="100"/>
        <c:noMultiLvlLbl val="0"/>
      </c:catAx>
      <c:valAx>
        <c:axId val="201117935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201130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55900621118012E-2"/>
          <c:y val="0"/>
          <c:w val="0.68924149426973802"/>
          <c:h val="0.902697281246733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3.10'!$B$5</c:f>
              <c:strCache>
                <c:ptCount val="1"/>
                <c:pt idx="0">
                  <c:v>Subsistence Farming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3.10'!$C$5:$H$5</c:f>
              <c:numCache>
                <c:formatCode>0</c:formatCode>
                <c:ptCount val="6"/>
                <c:pt idx="0">
                  <c:v>3.982581615447998</c:v>
                </c:pt>
                <c:pt idx="1">
                  <c:v>4.0500006675720215</c:v>
                </c:pt>
                <c:pt idx="2">
                  <c:v>3.7387940883636475</c:v>
                </c:pt>
                <c:pt idx="3">
                  <c:v>5.4310040473937988</c:v>
                </c:pt>
                <c:pt idx="4">
                  <c:v>4.7924661636352539</c:v>
                </c:pt>
                <c:pt idx="5">
                  <c:v>4.3988690376281738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8-451B-8AC9-281C99E82740}"/>
            </c:ext>
          </c:extLst>
        </c:ser>
        <c:ser>
          <c:idx val="1"/>
          <c:order val="1"/>
          <c:tx>
            <c:strRef>
              <c:f>'Figure 3.10'!$B$6</c:f>
              <c:strCache>
                <c:ptCount val="1"/>
                <c:pt idx="0">
                  <c:v>Overcrowding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3.10'!$C$6:$H$6</c:f>
              <c:numCache>
                <c:formatCode>0</c:formatCode>
                <c:ptCount val="6"/>
                <c:pt idx="0">
                  <c:v>6.5893158912658691</c:v>
                </c:pt>
                <c:pt idx="1">
                  <c:v>2.3845241069793701</c:v>
                </c:pt>
                <c:pt idx="2">
                  <c:v>2.4122364521026611</c:v>
                </c:pt>
                <c:pt idx="3">
                  <c:v>1.2860006093978882</c:v>
                </c:pt>
                <c:pt idx="4">
                  <c:v>3.3223602771759033</c:v>
                </c:pt>
                <c:pt idx="5">
                  <c:v>2.7427897453308105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8-451B-8AC9-281C99E82740}"/>
            </c:ext>
          </c:extLst>
        </c:ser>
        <c:ser>
          <c:idx val="2"/>
          <c:order val="2"/>
          <c:tx>
            <c:strRef>
              <c:f>'Figure 3.10'!$B$7</c:f>
              <c:strCache>
                <c:ptCount val="1"/>
                <c:pt idx="0">
                  <c:v>Assets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3.10'!$C$7:$H$7</c:f>
              <c:numCache>
                <c:formatCode>0</c:formatCode>
                <c:ptCount val="6"/>
                <c:pt idx="0">
                  <c:v>11.506998062133789</c:v>
                </c:pt>
                <c:pt idx="1">
                  <c:v>7.5310707092285156</c:v>
                </c:pt>
                <c:pt idx="2">
                  <c:v>8.428959846496582</c:v>
                </c:pt>
                <c:pt idx="3">
                  <c:v>4.8419680595397949</c:v>
                </c:pt>
                <c:pt idx="4">
                  <c:v>8.1829118728637695</c:v>
                </c:pt>
                <c:pt idx="5">
                  <c:v>7.7667889595031738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B8-451B-8AC9-281C99E82740}"/>
            </c:ext>
          </c:extLst>
        </c:ser>
        <c:ser>
          <c:idx val="3"/>
          <c:order val="3"/>
          <c:tx>
            <c:strRef>
              <c:f>'Figure 3.10'!$B$8</c:f>
              <c:strCache>
                <c:ptCount val="1"/>
                <c:pt idx="0">
                  <c:v>Housing materials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3.10'!$C$8:$H$8</c:f>
              <c:numCache>
                <c:formatCode>0</c:formatCode>
                <c:ptCount val="6"/>
                <c:pt idx="0">
                  <c:v>12.104774475097656</c:v>
                </c:pt>
                <c:pt idx="1">
                  <c:v>14.310026168823242</c:v>
                </c:pt>
                <c:pt idx="2">
                  <c:v>15.017327308654785</c:v>
                </c:pt>
                <c:pt idx="3">
                  <c:v>15.605257034301758</c:v>
                </c:pt>
                <c:pt idx="4">
                  <c:v>13.97067928314209</c:v>
                </c:pt>
                <c:pt idx="5">
                  <c:v>14.441886901855469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B8-451B-8AC9-281C99E82740}"/>
            </c:ext>
          </c:extLst>
        </c:ser>
        <c:ser>
          <c:idx val="4"/>
          <c:order val="4"/>
          <c:tx>
            <c:strRef>
              <c:f>'Figure 3.10'!$B$9</c:f>
              <c:strCache>
                <c:ptCount val="1"/>
                <c:pt idx="0">
                  <c:v>Sanitation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3.10'!$C$9:$H$9</c:f>
              <c:numCache>
                <c:formatCode>0</c:formatCode>
                <c:ptCount val="6"/>
                <c:pt idx="0">
                  <c:v>0.40990972518920898</c:v>
                </c:pt>
                <c:pt idx="1">
                  <c:v>2.9406805038452148</c:v>
                </c:pt>
                <c:pt idx="2">
                  <c:v>1.9327231645584106</c:v>
                </c:pt>
                <c:pt idx="3">
                  <c:v>1.8049917221069336</c:v>
                </c:pt>
                <c:pt idx="4">
                  <c:v>1.9736394882202148</c:v>
                </c:pt>
                <c:pt idx="5">
                  <c:v>2.110785961151123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B8-451B-8AC9-281C99E82740}"/>
            </c:ext>
          </c:extLst>
        </c:ser>
        <c:ser>
          <c:idx val="5"/>
          <c:order val="5"/>
          <c:tx>
            <c:strRef>
              <c:f>'Figure 3.10'!$B$10</c:f>
              <c:strCache>
                <c:ptCount val="1"/>
                <c:pt idx="0">
                  <c:v>Garbage Disposal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3.10'!$C$10:$H$10</c:f>
              <c:numCache>
                <c:formatCode>0</c:formatCode>
                <c:ptCount val="6"/>
                <c:pt idx="0">
                  <c:v>4.1282696723937988</c:v>
                </c:pt>
                <c:pt idx="1">
                  <c:v>6.7775969505310059</c:v>
                </c:pt>
                <c:pt idx="2">
                  <c:v>6.2654290199279785</c:v>
                </c:pt>
                <c:pt idx="3">
                  <c:v>7.4454498291015625</c:v>
                </c:pt>
                <c:pt idx="4">
                  <c:v>8.0803890228271484</c:v>
                </c:pt>
                <c:pt idx="5">
                  <c:v>7.0136122703552246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B8-451B-8AC9-281C99E82740}"/>
            </c:ext>
          </c:extLst>
        </c:ser>
        <c:ser>
          <c:idx val="6"/>
          <c:order val="6"/>
          <c:tx>
            <c:strRef>
              <c:f>'Figure 3.10'!$B$11</c:f>
              <c:strCache>
                <c:ptCount val="1"/>
                <c:pt idx="0">
                  <c:v>Cooking Fuel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3.10'!$C$11:$H$11</c:f>
              <c:numCache>
                <c:formatCode>0</c:formatCode>
                <c:ptCount val="6"/>
                <c:pt idx="0">
                  <c:v>11.258874893188477</c:v>
                </c:pt>
                <c:pt idx="1">
                  <c:v>15.301315307617188</c:v>
                </c:pt>
                <c:pt idx="2">
                  <c:v>14.911696434020996</c:v>
                </c:pt>
                <c:pt idx="3">
                  <c:v>15.789492607116699</c:v>
                </c:pt>
                <c:pt idx="4">
                  <c:v>15.239120483398438</c:v>
                </c:pt>
                <c:pt idx="5">
                  <c:v>15.047994613647461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B8-451B-8AC9-281C99E82740}"/>
            </c:ext>
          </c:extLst>
        </c:ser>
        <c:ser>
          <c:idx val="7"/>
          <c:order val="7"/>
          <c:tx>
            <c:strRef>
              <c:f>'Figure 3.10'!$B$12</c:f>
              <c:strCache>
                <c:ptCount val="1"/>
                <c:pt idx="0">
                  <c:v>Drinking Water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3.10'!$C$12:$H$12</c:f>
              <c:numCache>
                <c:formatCode>0</c:formatCode>
                <c:ptCount val="6"/>
                <c:pt idx="0">
                  <c:v>11.320614814758301</c:v>
                </c:pt>
                <c:pt idx="1">
                  <c:v>7.9848403930664063</c:v>
                </c:pt>
                <c:pt idx="2">
                  <c:v>9.2047510147094727</c:v>
                </c:pt>
                <c:pt idx="3">
                  <c:v>8.6461076736450195</c:v>
                </c:pt>
                <c:pt idx="4">
                  <c:v>9.2756175994873047</c:v>
                </c:pt>
                <c:pt idx="5">
                  <c:v>8.9384937286376953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B8-451B-8AC9-281C99E82740}"/>
            </c:ext>
          </c:extLst>
        </c:ser>
        <c:ser>
          <c:idx val="8"/>
          <c:order val="8"/>
          <c:tx>
            <c:strRef>
              <c:f>'Figure 3.10'!$B$13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3.10'!$C$13:$H$13</c:f>
              <c:numCache>
                <c:formatCode>0</c:formatCode>
                <c:ptCount val="6"/>
                <c:pt idx="0">
                  <c:v>7.8268818855285645</c:v>
                </c:pt>
                <c:pt idx="1">
                  <c:v>9.9172782897949219</c:v>
                </c:pt>
                <c:pt idx="2">
                  <c:v>9.275944709777832</c:v>
                </c:pt>
                <c:pt idx="3">
                  <c:v>10.313166618347168</c:v>
                </c:pt>
                <c:pt idx="4">
                  <c:v>9.1895179748535156</c:v>
                </c:pt>
                <c:pt idx="5">
                  <c:v>9.4895315170288086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B8-451B-8AC9-281C99E82740}"/>
            </c:ext>
          </c:extLst>
        </c:ser>
        <c:ser>
          <c:idx val="9"/>
          <c:order val="9"/>
          <c:tx>
            <c:strRef>
              <c:f>'Figure 3.10'!$B$14</c:f>
              <c:strCache>
                <c:ptCount val="1"/>
                <c:pt idx="0">
                  <c:v>Health Insurance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3.10'!$C$14:$H$14</c:f>
              <c:numCache>
                <c:formatCode>0</c:formatCode>
                <c:ptCount val="6"/>
                <c:pt idx="0">
                  <c:v>13.025412559509277</c:v>
                </c:pt>
                <c:pt idx="1">
                  <c:v>8.6557340621948242</c:v>
                </c:pt>
                <c:pt idx="2">
                  <c:v>9.4710006713867188</c:v>
                </c:pt>
                <c:pt idx="3">
                  <c:v>9.4364480972290039</c:v>
                </c:pt>
                <c:pt idx="4">
                  <c:v>7.4782848358154297</c:v>
                </c:pt>
                <c:pt idx="5">
                  <c:v>8.8272514343261719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B8-451B-8AC9-281C99E82740}"/>
            </c:ext>
          </c:extLst>
        </c:ser>
        <c:ser>
          <c:idx val="10"/>
          <c:order val="10"/>
          <c:tx>
            <c:strRef>
              <c:f>'Figure 3.10'!$B$15</c:f>
              <c:strCache>
                <c:ptCount val="1"/>
                <c:pt idx="0">
                  <c:v>Access to Healthcare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3.10'!$C$15:$H$15</c:f>
              <c:numCache>
                <c:formatCode>0</c:formatCode>
                <c:ptCount val="6"/>
                <c:pt idx="0">
                  <c:v>10.071693420410156</c:v>
                </c:pt>
                <c:pt idx="1">
                  <c:v>11.433197021484375</c:v>
                </c:pt>
                <c:pt idx="2">
                  <c:v>10.643623352050781</c:v>
                </c:pt>
                <c:pt idx="3">
                  <c:v>10.560529708862305</c:v>
                </c:pt>
                <c:pt idx="4">
                  <c:v>9.644465446472168</c:v>
                </c:pt>
                <c:pt idx="5">
                  <c:v>10.501362800598145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B8-451B-8AC9-281C99E82740}"/>
            </c:ext>
          </c:extLst>
        </c:ser>
        <c:ser>
          <c:idx val="11"/>
          <c:order val="11"/>
          <c:tx>
            <c:strRef>
              <c:f>'Figure 3.10'!$B$16</c:f>
              <c:strCache>
                <c:ptCount val="1"/>
                <c:pt idx="0">
                  <c:v>Years of Schooling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3.10'!$C$16:$H$16</c:f>
              <c:numCache>
                <c:formatCode>0</c:formatCode>
                <c:ptCount val="6"/>
                <c:pt idx="0">
                  <c:v>6.1963334083557129</c:v>
                </c:pt>
                <c:pt idx="1">
                  <c:v>7.7958941459655762</c:v>
                </c:pt>
                <c:pt idx="2">
                  <c:v>7.2354507446289063</c:v>
                </c:pt>
                <c:pt idx="3">
                  <c:v>8.429779052734375</c:v>
                </c:pt>
                <c:pt idx="4">
                  <c:v>7.4549450874328613</c:v>
                </c:pt>
                <c:pt idx="5">
                  <c:v>7.565861701965332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B8-451B-8AC9-281C99E82740}"/>
            </c:ext>
          </c:extLst>
        </c:ser>
        <c:ser>
          <c:idx val="12"/>
          <c:order val="12"/>
          <c:tx>
            <c:strRef>
              <c:f>'Figure 3.10'!$B$17</c:f>
              <c:strCache>
                <c:ptCount val="1"/>
                <c:pt idx="0">
                  <c:v>School Attendance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3.10'!$C$4:$H$4</c:f>
              <c:strCache>
                <c:ptCount val="6"/>
                <c:pt idx="0">
                  <c:v>Kigali</c:v>
                </c:pt>
                <c:pt idx="1">
                  <c:v>South</c:v>
                </c:pt>
                <c:pt idx="2">
                  <c:v>West</c:v>
                </c:pt>
                <c:pt idx="3">
                  <c:v>North</c:v>
                </c:pt>
                <c:pt idx="4">
                  <c:v>East</c:v>
                </c:pt>
                <c:pt idx="5">
                  <c:v>National</c:v>
                </c:pt>
              </c:strCache>
            </c:strRef>
          </c:cat>
          <c:val>
            <c:numRef>
              <c:f>'Figure 3.10'!$C$17:$H$17</c:f>
              <c:numCache>
                <c:formatCode>0</c:formatCode>
                <c:ptCount val="6"/>
                <c:pt idx="0">
                  <c:v>1.5783393383026123</c:v>
                </c:pt>
                <c:pt idx="1">
                  <c:v>0.91783922910690308</c:v>
                </c:pt>
                <c:pt idx="2">
                  <c:v>1.4620612859725952</c:v>
                </c:pt>
                <c:pt idx="3">
                  <c:v>0.40980544686317444</c:v>
                </c:pt>
                <c:pt idx="4">
                  <c:v>1.3956037759780884</c:v>
                </c:pt>
                <c:pt idx="5">
                  <c:v>1.1547701358795166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AB8-451B-8AC9-281C99E82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7003520"/>
        <c:axId val="2107009760"/>
      </c:barChart>
      <c:catAx>
        <c:axId val="210700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009760"/>
        <c:crosses val="autoZero"/>
        <c:auto val="1"/>
        <c:lblAlgn val="ctr"/>
        <c:lblOffset val="100"/>
        <c:noMultiLvlLbl val="0"/>
      </c:catAx>
      <c:valAx>
        <c:axId val="2107009760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210700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3.11'!$B$5</c:f>
              <c:strCache>
                <c:ptCount val="1"/>
                <c:pt idx="0">
                  <c:v>Subsistence Farming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3.11'!$C$5:$G$5</c:f>
              <c:numCache>
                <c:formatCode>0</c:formatCode>
                <c:ptCount val="5"/>
                <c:pt idx="0">
                  <c:v>3.6896419525146484</c:v>
                </c:pt>
                <c:pt idx="1">
                  <c:v>4.5172591209411621</c:v>
                </c:pt>
                <c:pt idx="2">
                  <c:v>4.4309544563293457</c:v>
                </c:pt>
                <c:pt idx="3">
                  <c:v>5.3692445755004883</c:v>
                </c:pt>
                <c:pt idx="4">
                  <c:v>6.7758464813232422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B-4E6B-866D-DD7716A7AB61}"/>
            </c:ext>
          </c:extLst>
        </c:ser>
        <c:ser>
          <c:idx val="1"/>
          <c:order val="1"/>
          <c:tx>
            <c:strRef>
              <c:f>'Figure 3.11'!$B$6</c:f>
              <c:strCache>
                <c:ptCount val="1"/>
                <c:pt idx="0">
                  <c:v>Overcrowding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3.11'!$C$6:$G$6</c:f>
              <c:numCache>
                <c:formatCode>0</c:formatCode>
                <c:ptCount val="5"/>
                <c:pt idx="0">
                  <c:v>3.678598165512085</c:v>
                </c:pt>
                <c:pt idx="1">
                  <c:v>2.5328128337860107</c:v>
                </c:pt>
                <c:pt idx="2">
                  <c:v>2.0773472785949707</c:v>
                </c:pt>
                <c:pt idx="3">
                  <c:v>1.8130557537078857</c:v>
                </c:pt>
                <c:pt idx="4">
                  <c:v>1.7067888975143433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7B-4E6B-866D-DD7716A7AB61}"/>
            </c:ext>
          </c:extLst>
        </c:ser>
        <c:ser>
          <c:idx val="2"/>
          <c:order val="2"/>
          <c:tx>
            <c:strRef>
              <c:f>'Figure 3.11'!$B$7</c:f>
              <c:strCache>
                <c:ptCount val="1"/>
                <c:pt idx="0">
                  <c:v>Assets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3.11'!$C$7:$G$7</c:f>
              <c:numCache>
                <c:formatCode>0</c:formatCode>
                <c:ptCount val="5"/>
                <c:pt idx="0">
                  <c:v>7.7926206588745117</c:v>
                </c:pt>
                <c:pt idx="1">
                  <c:v>7.8991456031799316</c:v>
                </c:pt>
                <c:pt idx="2">
                  <c:v>7.4396796226501465</c:v>
                </c:pt>
                <c:pt idx="3">
                  <c:v>7.7888216972351074</c:v>
                </c:pt>
                <c:pt idx="4">
                  <c:v>8.1578540802001953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7B-4E6B-866D-DD7716A7AB61}"/>
            </c:ext>
          </c:extLst>
        </c:ser>
        <c:ser>
          <c:idx val="3"/>
          <c:order val="3"/>
          <c:tx>
            <c:strRef>
              <c:f>'Figure 3.11'!$B$8</c:f>
              <c:strCache>
                <c:ptCount val="1"/>
                <c:pt idx="0">
                  <c:v>Housing materials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3.11'!$C$8:$G$8</c:f>
              <c:numCache>
                <c:formatCode>0</c:formatCode>
                <c:ptCount val="5"/>
                <c:pt idx="0">
                  <c:v>14.321703910827637</c:v>
                </c:pt>
                <c:pt idx="1">
                  <c:v>14.694849014282227</c:v>
                </c:pt>
                <c:pt idx="2">
                  <c:v>14.902503967285156</c:v>
                </c:pt>
                <c:pt idx="3">
                  <c:v>14.09779167175293</c:v>
                </c:pt>
                <c:pt idx="4">
                  <c:v>12.908966064453125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7B-4E6B-866D-DD7716A7AB61}"/>
            </c:ext>
          </c:extLst>
        </c:ser>
        <c:ser>
          <c:idx val="4"/>
          <c:order val="4"/>
          <c:tx>
            <c:strRef>
              <c:f>'Figure 3.11'!$B$9</c:f>
              <c:strCache>
                <c:ptCount val="1"/>
                <c:pt idx="0">
                  <c:v>Sanitation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3.11'!$C$9:$G$9</c:f>
              <c:numCache>
                <c:formatCode>0</c:formatCode>
                <c:ptCount val="5"/>
                <c:pt idx="0">
                  <c:v>2.4847524166107178</c:v>
                </c:pt>
                <c:pt idx="1">
                  <c:v>2.0915729999542236</c:v>
                </c:pt>
                <c:pt idx="2">
                  <c:v>1.8850963115692139</c:v>
                </c:pt>
                <c:pt idx="3">
                  <c:v>1.5920644998550415</c:v>
                </c:pt>
                <c:pt idx="4">
                  <c:v>1.5750951766967773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7B-4E6B-866D-DD7716A7AB61}"/>
            </c:ext>
          </c:extLst>
        </c:ser>
        <c:ser>
          <c:idx val="5"/>
          <c:order val="5"/>
          <c:tx>
            <c:strRef>
              <c:f>'Figure 3.11'!$B$10</c:f>
              <c:strCache>
                <c:ptCount val="1"/>
                <c:pt idx="0">
                  <c:v>Garbage Disposal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3.11'!$C$10:$G$10</c:f>
              <c:numCache>
                <c:formatCode>0</c:formatCode>
                <c:ptCount val="5"/>
                <c:pt idx="0">
                  <c:v>7.2810907363891602</c:v>
                </c:pt>
                <c:pt idx="1">
                  <c:v>6.8277382850646973</c:v>
                </c:pt>
                <c:pt idx="2">
                  <c:v>6.8676376342773438</c:v>
                </c:pt>
                <c:pt idx="3">
                  <c:v>6.9907770156860352</c:v>
                </c:pt>
                <c:pt idx="4">
                  <c:v>6.5262265205383301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7B-4E6B-866D-DD7716A7AB61}"/>
            </c:ext>
          </c:extLst>
        </c:ser>
        <c:ser>
          <c:idx val="6"/>
          <c:order val="6"/>
          <c:tx>
            <c:strRef>
              <c:f>'Figure 3.11'!$B$11</c:f>
              <c:strCache>
                <c:ptCount val="1"/>
                <c:pt idx="0">
                  <c:v>Cooking Fuel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3.11'!$C$11:$G$11</c:f>
              <c:numCache>
                <c:formatCode>0</c:formatCode>
                <c:ptCount val="5"/>
                <c:pt idx="0">
                  <c:v>14.701586723327637</c:v>
                </c:pt>
                <c:pt idx="1">
                  <c:v>15.302001953125</c:v>
                </c:pt>
                <c:pt idx="2">
                  <c:v>15.291464805603027</c:v>
                </c:pt>
                <c:pt idx="3">
                  <c:v>15.162362098693848</c:v>
                </c:pt>
                <c:pt idx="4">
                  <c:v>15.079320907592773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7B-4E6B-866D-DD7716A7AB61}"/>
            </c:ext>
          </c:extLst>
        </c:ser>
        <c:ser>
          <c:idx val="7"/>
          <c:order val="7"/>
          <c:tx>
            <c:strRef>
              <c:f>'Figure 3.11'!$B$12</c:f>
              <c:strCache>
                <c:ptCount val="1"/>
                <c:pt idx="0">
                  <c:v>Drinking Water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3.11'!$C$12:$G$12</c:f>
              <c:numCache>
                <c:formatCode>0</c:formatCode>
                <c:ptCount val="5"/>
                <c:pt idx="0">
                  <c:v>8.280644416809082</c:v>
                </c:pt>
                <c:pt idx="1">
                  <c:v>9.015355110168457</c:v>
                </c:pt>
                <c:pt idx="2">
                  <c:v>9.4548625946044922</c:v>
                </c:pt>
                <c:pt idx="3">
                  <c:v>9.7258052825927734</c:v>
                </c:pt>
                <c:pt idx="4">
                  <c:v>9.4587717056274414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7B-4E6B-866D-DD7716A7AB61}"/>
            </c:ext>
          </c:extLst>
        </c:ser>
        <c:ser>
          <c:idx val="8"/>
          <c:order val="8"/>
          <c:tx>
            <c:strRef>
              <c:f>'Figure 3.11'!$B$13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3.11'!$C$13:$G$13</c:f>
              <c:numCache>
                <c:formatCode>0</c:formatCode>
                <c:ptCount val="5"/>
                <c:pt idx="0">
                  <c:v>9.8089532852172852</c:v>
                </c:pt>
                <c:pt idx="1">
                  <c:v>9.3857812881469727</c:v>
                </c:pt>
                <c:pt idx="2">
                  <c:v>9.6829414367675781</c:v>
                </c:pt>
                <c:pt idx="3">
                  <c:v>9.0653276443481445</c:v>
                </c:pt>
                <c:pt idx="4">
                  <c:v>7.7319211959838867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7B-4E6B-866D-DD7716A7AB61}"/>
            </c:ext>
          </c:extLst>
        </c:ser>
        <c:ser>
          <c:idx val="9"/>
          <c:order val="9"/>
          <c:tx>
            <c:strRef>
              <c:f>'Figure 3.11'!$B$14</c:f>
              <c:strCache>
                <c:ptCount val="1"/>
                <c:pt idx="0">
                  <c:v>Health Insurance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3.11'!$C$14:$G$14</c:f>
              <c:numCache>
                <c:formatCode>0</c:formatCode>
                <c:ptCount val="5"/>
                <c:pt idx="0">
                  <c:v>8.375920295715332</c:v>
                </c:pt>
                <c:pt idx="1">
                  <c:v>8.7996187210083008</c:v>
                </c:pt>
                <c:pt idx="2">
                  <c:v>9.2373924255371094</c:v>
                </c:pt>
                <c:pt idx="3">
                  <c:v>9.0316448211669922</c:v>
                </c:pt>
                <c:pt idx="4">
                  <c:v>10.480188369750977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7B-4E6B-866D-DD7716A7AB61}"/>
            </c:ext>
          </c:extLst>
        </c:ser>
        <c:ser>
          <c:idx val="10"/>
          <c:order val="10"/>
          <c:tx>
            <c:strRef>
              <c:f>'Figure 3.11'!$B$15</c:f>
              <c:strCache>
                <c:ptCount val="1"/>
                <c:pt idx="0">
                  <c:v>Access to Healthcare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3.11'!$C$15:$G$15</c:f>
              <c:numCache>
                <c:formatCode>0</c:formatCode>
                <c:ptCount val="5"/>
                <c:pt idx="0">
                  <c:v>10.92777156829834</c:v>
                </c:pt>
                <c:pt idx="1">
                  <c:v>10.405744552612305</c:v>
                </c:pt>
                <c:pt idx="2">
                  <c:v>10.331799507141113</c:v>
                </c:pt>
                <c:pt idx="3">
                  <c:v>10.004593849182129</c:v>
                </c:pt>
                <c:pt idx="4">
                  <c:v>9.6431026458740234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7B-4E6B-866D-DD7716A7AB61}"/>
            </c:ext>
          </c:extLst>
        </c:ser>
        <c:ser>
          <c:idx val="11"/>
          <c:order val="11"/>
          <c:tx>
            <c:strRef>
              <c:f>'Figure 3.11'!$B$16</c:f>
              <c:strCache>
                <c:ptCount val="1"/>
                <c:pt idx="0">
                  <c:v>Years of Schooling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3.11'!$C$16:$G$16</c:f>
              <c:numCache>
                <c:formatCode>0</c:formatCode>
                <c:ptCount val="5"/>
                <c:pt idx="0">
                  <c:v>6.8769397735595703</c:v>
                </c:pt>
                <c:pt idx="1">
                  <c:v>7.5339031219482422</c:v>
                </c:pt>
                <c:pt idx="2">
                  <c:v>7.7741560935974121</c:v>
                </c:pt>
                <c:pt idx="3">
                  <c:v>8.6592836380004883</c:v>
                </c:pt>
                <c:pt idx="4">
                  <c:v>9.4911460876464844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7B-4E6B-866D-DD7716A7AB61}"/>
            </c:ext>
          </c:extLst>
        </c:ser>
        <c:ser>
          <c:idx val="12"/>
          <c:order val="12"/>
          <c:tx>
            <c:strRef>
              <c:f>'Figure 3.11'!$B$17</c:f>
              <c:strCache>
                <c:ptCount val="1"/>
                <c:pt idx="0">
                  <c:v>School Attendance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3.11'!$C$4:$G$4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3.11'!$C$17:$G$17</c:f>
              <c:numCache>
                <c:formatCode>0</c:formatCode>
                <c:ptCount val="5"/>
                <c:pt idx="0">
                  <c:v>1.7797724008560181</c:v>
                </c:pt>
                <c:pt idx="1">
                  <c:v>0.99421733617782593</c:v>
                </c:pt>
                <c:pt idx="2">
                  <c:v>0.62416565418243408</c:v>
                </c:pt>
                <c:pt idx="3">
                  <c:v>0.69922828674316406</c:v>
                </c:pt>
                <c:pt idx="4">
                  <c:v>0.46477651596069336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7B-4E6B-866D-DD7716A7A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434848"/>
        <c:axId val="84422848"/>
      </c:barChart>
      <c:catAx>
        <c:axId val="8443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422848"/>
        <c:crosses val="autoZero"/>
        <c:auto val="1"/>
        <c:lblAlgn val="ctr"/>
        <c:lblOffset val="100"/>
        <c:noMultiLvlLbl val="0"/>
      </c:catAx>
      <c:valAx>
        <c:axId val="8442284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443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3.2'!$B$5:$C$17</c:f>
              <c:multiLvlStrCache>
                <c:ptCount val="13"/>
                <c:lvl>
                  <c:pt idx="0">
                    <c:v>Subsistence Farming</c:v>
                  </c:pt>
                  <c:pt idx="1">
                    <c:v>Overcrowding</c:v>
                  </c:pt>
                  <c:pt idx="2">
                    <c:v>Assets </c:v>
                  </c:pt>
                  <c:pt idx="3">
                    <c:v>Housing materials</c:v>
                  </c:pt>
                  <c:pt idx="4">
                    <c:v>Sanitation</c:v>
                  </c:pt>
                  <c:pt idx="5">
                    <c:v>Garbage Disposal</c:v>
                  </c:pt>
                  <c:pt idx="6">
                    <c:v>Cooking Fuel</c:v>
                  </c:pt>
                  <c:pt idx="7">
                    <c:v>Drinking Water </c:v>
                  </c:pt>
                  <c:pt idx="8">
                    <c:v>Electricity</c:v>
                  </c:pt>
                  <c:pt idx="9">
                    <c:v>Health Insurance </c:v>
                  </c:pt>
                  <c:pt idx="10">
                    <c:v>Access to Healthcare</c:v>
                  </c:pt>
                  <c:pt idx="11">
                    <c:v>Years of Schooling </c:v>
                  </c:pt>
                  <c:pt idx="12">
                    <c:v>School Attendance</c:v>
                  </c:pt>
                </c:lvl>
                <c:lvl>
                  <c:pt idx="0">
                    <c:v>Living standard</c:v>
                  </c:pt>
                  <c:pt idx="4">
                    <c:v>Basic service</c:v>
                  </c:pt>
                  <c:pt idx="9">
                    <c:v>Health</c:v>
                  </c:pt>
                  <c:pt idx="11">
                    <c:v>Education</c:v>
                  </c:pt>
                </c:lvl>
              </c:multiLvlStrCache>
            </c:multiLvlStrRef>
          </c:cat>
          <c:val>
            <c:numRef>
              <c:f>'Figure 3.2'!$D$5:$D$17</c:f>
              <c:numCache>
                <c:formatCode>#,##0.0</c:formatCode>
                <c:ptCount val="13"/>
                <c:pt idx="0">
                  <c:v>13.660293411770065</c:v>
                </c:pt>
                <c:pt idx="1">
                  <c:v>5.3286799163681744</c:v>
                </c:pt>
                <c:pt idx="2">
                  <c:v>20.402002615360175</c:v>
                </c:pt>
                <c:pt idx="3">
                  <c:v>28.057634482790313</c:v>
                </c:pt>
                <c:pt idx="4">
                  <c:v>4.1008256515209025</c:v>
                </c:pt>
                <c:pt idx="5">
                  <c:v>17.149543782660835</c:v>
                </c:pt>
                <c:pt idx="6">
                  <c:v>29.23518006496252</c:v>
                </c:pt>
                <c:pt idx="7">
                  <c:v>17.406157081154717</c:v>
                </c:pt>
                <c:pt idx="8">
                  <c:v>18.436220908243726</c:v>
                </c:pt>
                <c:pt idx="9">
                  <c:v>15.089284359330561</c:v>
                </c:pt>
                <c:pt idx="10">
                  <c:v>8.5461035100599378</c:v>
                </c:pt>
                <c:pt idx="11">
                  <c:v>16.015227874328296</c:v>
                </c:pt>
                <c:pt idx="12">
                  <c:v>2.548079050150998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B-4C80-87F1-5412BE120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495795103"/>
        <c:axId val="495796063"/>
      </c:barChart>
      <c:catAx>
        <c:axId val="4957951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796063"/>
        <c:crosses val="autoZero"/>
        <c:auto val="1"/>
        <c:lblAlgn val="ctr"/>
        <c:lblOffset val="100"/>
        <c:noMultiLvlLbl val="0"/>
      </c:catAx>
      <c:valAx>
        <c:axId val="495796063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49579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3.3'!$B$5:$B$12</c:f>
              <c:strCache>
                <c:ptCount val="8"/>
                <c:pt idx="0">
                  <c:v>City of Kigali</c:v>
                </c:pt>
                <c:pt idx="1">
                  <c:v>Southern Province</c:v>
                </c:pt>
                <c:pt idx="2">
                  <c:v>Western Province</c:v>
                </c:pt>
                <c:pt idx="3">
                  <c:v>Northern Province</c:v>
                </c:pt>
                <c:pt idx="4">
                  <c:v>Eastern Province</c:v>
                </c:pt>
                <c:pt idx="5">
                  <c:v>Urban</c:v>
                </c:pt>
                <c:pt idx="6">
                  <c:v>Rural</c:v>
                </c:pt>
                <c:pt idx="7">
                  <c:v>Rwanda</c:v>
                </c:pt>
              </c:strCache>
            </c:strRef>
          </c:cat>
          <c:val>
            <c:numRef>
              <c:f>'Figure 3.3'!$C$5:$C$12</c:f>
              <c:numCache>
                <c:formatCode>#,##0.0</c:formatCode>
                <c:ptCount val="8"/>
                <c:pt idx="0">
                  <c:v>12.369722098025022</c:v>
                </c:pt>
                <c:pt idx="1">
                  <c:v>35.179095687619252</c:v>
                </c:pt>
                <c:pt idx="2">
                  <c:v>33.467685705983669</c:v>
                </c:pt>
                <c:pt idx="3">
                  <c:v>28.70708029252657</c:v>
                </c:pt>
                <c:pt idx="4">
                  <c:v>34.40725586654051</c:v>
                </c:pt>
                <c:pt idx="5">
                  <c:v>14.832910013280625</c:v>
                </c:pt>
                <c:pt idx="6">
                  <c:v>36.657584814733184</c:v>
                </c:pt>
                <c:pt idx="7">
                  <c:v>30.470208111792264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C-4602-8567-8C897D567B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1"/>
        <c:axId val="1279826400"/>
        <c:axId val="1279827840"/>
      </c:barChart>
      <c:catAx>
        <c:axId val="1279826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827840"/>
        <c:crosses val="autoZero"/>
        <c:auto val="1"/>
        <c:lblAlgn val="ctr"/>
        <c:lblOffset val="100"/>
        <c:noMultiLvlLbl val="0"/>
      </c:catAx>
      <c:valAx>
        <c:axId val="1279827840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127982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3.4'!$B$5:$B$9</c:f>
              <c:strCache>
                <c:ptCount val="5"/>
                <c:pt idx="0">
                  <c:v>  Q1</c:v>
                </c:pt>
                <c:pt idx="1">
                  <c:v>  Q2</c:v>
                </c:pt>
                <c:pt idx="2">
                  <c:v>  Q3</c:v>
                </c:pt>
                <c:pt idx="3">
                  <c:v>  Q4</c:v>
                </c:pt>
                <c:pt idx="4">
                  <c:v>  Q5</c:v>
                </c:pt>
              </c:strCache>
            </c:strRef>
          </c:cat>
          <c:val>
            <c:numRef>
              <c:f>'Figure 3.4'!$C$5:$C$9</c:f>
              <c:numCache>
                <c:formatCode>#,##0.0</c:formatCode>
                <c:ptCount val="5"/>
                <c:pt idx="0">
                  <c:v>54.589855147736273</c:v>
                </c:pt>
                <c:pt idx="1">
                  <c:v>39.694977849646499</c:v>
                </c:pt>
                <c:pt idx="2">
                  <c:v>29.992753912322424</c:v>
                </c:pt>
                <c:pt idx="3">
                  <c:v>21.062406787540468</c:v>
                </c:pt>
                <c:pt idx="4">
                  <c:v>7.0045049747837664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6-45C2-8EDB-592E2EE39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5304448"/>
        <c:axId val="1405297728"/>
      </c:barChart>
      <c:catAx>
        <c:axId val="14053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5297728"/>
        <c:crosses val="autoZero"/>
        <c:auto val="1"/>
        <c:lblAlgn val="ctr"/>
        <c:lblOffset val="100"/>
        <c:noMultiLvlLbl val="0"/>
      </c:catAx>
      <c:valAx>
        <c:axId val="1405297728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40530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3.5'!$B$5:$B$12</c:f>
              <c:strCache>
                <c:ptCount val="8"/>
                <c:pt idx="0">
                  <c:v>City of Kigali</c:v>
                </c:pt>
                <c:pt idx="1">
                  <c:v>Southern Province</c:v>
                </c:pt>
                <c:pt idx="2">
                  <c:v>Western Province</c:v>
                </c:pt>
                <c:pt idx="3">
                  <c:v>Northern Province</c:v>
                </c:pt>
                <c:pt idx="4">
                  <c:v>Eastern Province</c:v>
                </c:pt>
                <c:pt idx="5">
                  <c:v>Urban</c:v>
                </c:pt>
                <c:pt idx="6">
                  <c:v>Rural</c:v>
                </c:pt>
                <c:pt idx="7">
                  <c:v>Rwanda</c:v>
                </c:pt>
              </c:strCache>
            </c:strRef>
          </c:cat>
          <c:val>
            <c:numRef>
              <c:f>'Figure 3.5'!$C$5:$C$12</c:f>
              <c:numCache>
                <c:formatCode>#,##0.0</c:formatCode>
                <c:ptCount val="8"/>
                <c:pt idx="0">
                  <c:v>43.003531732051165</c:v>
                </c:pt>
                <c:pt idx="1">
                  <c:v>44.969218221224445</c:v>
                </c:pt>
                <c:pt idx="2">
                  <c:v>44.581172362385466</c:v>
                </c:pt>
                <c:pt idx="3">
                  <c:v>42.94138952528364</c:v>
                </c:pt>
                <c:pt idx="4">
                  <c:v>45.4993759502958</c:v>
                </c:pt>
                <c:pt idx="5">
                  <c:v>43.878547260104085</c:v>
                </c:pt>
                <c:pt idx="6">
                  <c:v>44.754644137608274</c:v>
                </c:pt>
                <c:pt idx="7">
                  <c:v>44.633734240793849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F-46DA-AC7B-BFD62D5AAA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401127088"/>
        <c:axId val="1401134768"/>
      </c:barChart>
      <c:catAx>
        <c:axId val="14011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1134768"/>
        <c:crosses val="autoZero"/>
        <c:auto val="1"/>
        <c:lblAlgn val="ctr"/>
        <c:lblOffset val="100"/>
        <c:noMultiLvlLbl val="0"/>
      </c:catAx>
      <c:valAx>
        <c:axId val="1401134768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1401127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3.6'!$B$5:$B$9</c:f>
              <c:strCache>
                <c:ptCount val="5"/>
                <c:pt idx="0">
                  <c:v>  Q1</c:v>
                </c:pt>
                <c:pt idx="1">
                  <c:v>  Q2</c:v>
                </c:pt>
                <c:pt idx="2">
                  <c:v>  Q3</c:v>
                </c:pt>
                <c:pt idx="3">
                  <c:v>  Q4</c:v>
                </c:pt>
                <c:pt idx="4">
                  <c:v>  Q5</c:v>
                </c:pt>
              </c:strCache>
            </c:strRef>
          </c:cat>
          <c:val>
            <c:numRef>
              <c:f>'Figure 3.6'!$C$5:$C$9</c:f>
              <c:numCache>
                <c:formatCode>#,##0.0</c:formatCode>
                <c:ptCount val="5"/>
                <c:pt idx="0">
                  <c:v>46.25997413361091</c:v>
                </c:pt>
                <c:pt idx="1">
                  <c:v>44.390211343965213</c:v>
                </c:pt>
                <c:pt idx="2">
                  <c:v>43.534775022766325</c:v>
                </c:pt>
                <c:pt idx="3">
                  <c:v>43.251591634513844</c:v>
                </c:pt>
                <c:pt idx="4">
                  <c:v>42.19966963968939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9-4AA7-B259-3BE9A7A1AE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01128048"/>
        <c:axId val="1401130448"/>
      </c:barChart>
      <c:catAx>
        <c:axId val="140112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1130448"/>
        <c:crosses val="autoZero"/>
        <c:auto val="1"/>
        <c:lblAlgn val="ctr"/>
        <c:lblOffset val="100"/>
        <c:noMultiLvlLbl val="0"/>
      </c:catAx>
      <c:valAx>
        <c:axId val="1401130448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40112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3.7'!$B$5:$B$12</c:f>
              <c:strCache>
                <c:ptCount val="8"/>
                <c:pt idx="0">
                  <c:v>City of Kigali</c:v>
                </c:pt>
                <c:pt idx="1">
                  <c:v>Southern Province</c:v>
                </c:pt>
                <c:pt idx="2">
                  <c:v>Western Province</c:v>
                </c:pt>
                <c:pt idx="3">
                  <c:v>Northern Province</c:v>
                </c:pt>
                <c:pt idx="4">
                  <c:v>Eastern Province</c:v>
                </c:pt>
                <c:pt idx="5">
                  <c:v>Urban</c:v>
                </c:pt>
                <c:pt idx="6">
                  <c:v>Rural</c:v>
                </c:pt>
                <c:pt idx="7">
                  <c:v>Rwanda</c:v>
                </c:pt>
              </c:strCache>
            </c:strRef>
          </c:cat>
          <c:val>
            <c:numRef>
              <c:f>'Figure 3.7'!$C$5:$C$12</c:f>
              <c:numCache>
                <c:formatCode>0.000</c:formatCode>
                <c:ptCount val="8"/>
                <c:pt idx="0">
                  <c:v>5.319417268037796E-2</c:v>
                </c:pt>
                <c:pt idx="1">
                  <c:v>0.15819765627384186</c:v>
                </c:pt>
                <c:pt idx="2">
                  <c:v>0.1492028683423996</c:v>
                </c:pt>
                <c:pt idx="3">
                  <c:v>0.12327219545841217</c:v>
                </c:pt>
                <c:pt idx="4">
                  <c:v>0.15655085444450378</c:v>
                </c:pt>
                <c:pt idx="5">
                  <c:v>6.5084651112556458E-2</c:v>
                </c:pt>
                <c:pt idx="6">
                  <c:v>0.16405971348285675</c:v>
                </c:pt>
                <c:pt idx="7">
                  <c:v>0.13599991798400879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0-417C-9633-9E5C2D2D2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1279832160"/>
        <c:axId val="1279838880"/>
      </c:barChart>
      <c:catAx>
        <c:axId val="1279832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9838880"/>
        <c:crosses val="autoZero"/>
        <c:auto val="1"/>
        <c:lblAlgn val="ctr"/>
        <c:lblOffset val="100"/>
        <c:noMultiLvlLbl val="0"/>
      </c:catAx>
      <c:valAx>
        <c:axId val="1279838880"/>
        <c:scaling>
          <c:orientation val="minMax"/>
        </c:scaling>
        <c:delete val="1"/>
        <c:axPos val="b"/>
        <c:numFmt formatCode="0.000" sourceLinked="1"/>
        <c:majorTickMark val="none"/>
        <c:minorTickMark val="none"/>
        <c:tickLblPos val="nextTo"/>
        <c:crossAx val="127983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3.8'!$B$5:$B$9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'Figure 3.8'!$C$5:$C$9</c:f>
              <c:numCache>
                <c:formatCode>0.000</c:formatCode>
                <c:ptCount val="5"/>
                <c:pt idx="0">
                  <c:v>0.25253251194953918</c:v>
                </c:pt>
                <c:pt idx="1">
                  <c:v>0.17620684206485748</c:v>
                </c:pt>
                <c:pt idx="2">
                  <c:v>0.13057276606559753</c:v>
                </c:pt>
                <c:pt idx="3">
                  <c:v>9.109826385974884E-2</c:v>
                </c:pt>
                <c:pt idx="4">
                  <c:v>2.9558777809143066E-2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E-4869-A68B-F481DF6246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5965055"/>
        <c:axId val="1235965535"/>
      </c:barChart>
      <c:catAx>
        <c:axId val="1235965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965535"/>
        <c:crosses val="autoZero"/>
        <c:auto val="1"/>
        <c:lblAlgn val="ctr"/>
        <c:lblOffset val="100"/>
        <c:noMultiLvlLbl val="0"/>
      </c:catAx>
      <c:valAx>
        <c:axId val="1235965535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1235965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2.8129395218002812E-2"/>
          <c:w val="0.66645253718285213"/>
          <c:h val="0.890582743612744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3.9'!$B$5</c:f>
              <c:strCache>
                <c:ptCount val="1"/>
                <c:pt idx="0">
                  <c:v>Subsistence Farming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3.9'!$C$5:$E$5</c:f>
              <c:numCache>
                <c:formatCode>_(* #,##0.0_);_(* \(#,##0.0\);_(* "-"??_);_(@_)</c:formatCode>
                <c:ptCount val="3"/>
                <c:pt idx="0">
                  <c:v>2.6856930255889893</c:v>
                </c:pt>
                <c:pt idx="1">
                  <c:v>4.6657590866088867</c:v>
                </c:pt>
                <c:pt idx="2">
                  <c:v>4.3988690376281738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F-46AD-B7C8-F8C6B41343A8}"/>
            </c:ext>
          </c:extLst>
        </c:ser>
        <c:ser>
          <c:idx val="1"/>
          <c:order val="1"/>
          <c:tx>
            <c:strRef>
              <c:f>'Figure 3.9'!$B$6</c:f>
              <c:strCache>
                <c:ptCount val="1"/>
                <c:pt idx="0">
                  <c:v>Overcrowding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3.9'!$C$6:$E$6</c:f>
              <c:numCache>
                <c:formatCode>_(* #,##0.0_);_(* \(#,##0.0\);_(* "-"??_);_(@_)</c:formatCode>
                <c:ptCount val="3"/>
                <c:pt idx="0">
                  <c:v>5.1777524948120117</c:v>
                </c:pt>
                <c:pt idx="1">
                  <c:v>2.3634548187255859</c:v>
                </c:pt>
                <c:pt idx="2">
                  <c:v>2.7427897453308105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6F-46AD-B7C8-F8C6B41343A8}"/>
            </c:ext>
          </c:extLst>
        </c:ser>
        <c:ser>
          <c:idx val="2"/>
          <c:order val="2"/>
          <c:tx>
            <c:strRef>
              <c:f>'Figure 3.9'!$B$7</c:f>
              <c:strCache>
                <c:ptCount val="1"/>
                <c:pt idx="0">
                  <c:v>Assets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3.9'!$C$7:$E$7</c:f>
              <c:numCache>
                <c:formatCode>_(* #,##0.0_);_(* \(#,##0.0\);_(* "-"??_);_(@_)</c:formatCode>
                <c:ptCount val="3"/>
                <c:pt idx="0">
                  <c:v>10.41350269317627</c:v>
                </c:pt>
                <c:pt idx="1">
                  <c:v>7.354466438293457</c:v>
                </c:pt>
                <c:pt idx="2">
                  <c:v>7.766789436340332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6F-46AD-B7C8-F8C6B41343A8}"/>
            </c:ext>
          </c:extLst>
        </c:ser>
        <c:ser>
          <c:idx val="3"/>
          <c:order val="3"/>
          <c:tx>
            <c:strRef>
              <c:f>'Figure 3.9'!$B$8</c:f>
              <c:strCache>
                <c:ptCount val="1"/>
                <c:pt idx="0">
                  <c:v>Housing materials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3.9'!$C$8:$E$8</c:f>
              <c:numCache>
                <c:formatCode>_(* #,##0.0_);_(* \(#,##0.0\);_(* "-"??_);_(@_)</c:formatCode>
                <c:ptCount val="3"/>
                <c:pt idx="0">
                  <c:v>13.055617332458496</c:v>
                </c:pt>
                <c:pt idx="1">
                  <c:v>14.657849311828613</c:v>
                </c:pt>
                <c:pt idx="2">
                  <c:v>14.441885948181152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6F-46AD-B7C8-F8C6B41343A8}"/>
            </c:ext>
          </c:extLst>
        </c:ser>
        <c:ser>
          <c:idx val="4"/>
          <c:order val="4"/>
          <c:tx>
            <c:strRef>
              <c:f>'Figure 3.9'!$B$9</c:f>
              <c:strCache>
                <c:ptCount val="1"/>
                <c:pt idx="0">
                  <c:v>Sanitation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3.9'!$C$9:$E$9</c:f>
              <c:numCache>
                <c:formatCode>_(* #,##0.0_);_(* \(#,##0.0\);_(* "-"??_);_(@_)</c:formatCode>
                <c:ptCount val="3"/>
                <c:pt idx="0">
                  <c:v>1.410667896270752</c:v>
                </c:pt>
                <c:pt idx="1">
                  <c:v>2.2198550701141357</c:v>
                </c:pt>
                <c:pt idx="2">
                  <c:v>2.110785961151123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6F-46AD-B7C8-F8C6B41343A8}"/>
            </c:ext>
          </c:extLst>
        </c:ser>
        <c:ser>
          <c:idx val="5"/>
          <c:order val="5"/>
          <c:tx>
            <c:strRef>
              <c:f>'Figure 3.9'!$B$10</c:f>
              <c:strCache>
                <c:ptCount val="1"/>
                <c:pt idx="0">
                  <c:v>Garbage Disposal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3.9'!$C$10:$E$10</c:f>
              <c:numCache>
                <c:formatCode>_(* #,##0.0_);_(* \(#,##0.0\);_(* "-"??_);_(@_)</c:formatCode>
                <c:ptCount val="3"/>
                <c:pt idx="0">
                  <c:v>5.2211804389953613</c:v>
                </c:pt>
                <c:pt idx="1">
                  <c:v>7.292849063873291</c:v>
                </c:pt>
                <c:pt idx="2">
                  <c:v>7.0136117935180664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6F-46AD-B7C8-F8C6B41343A8}"/>
            </c:ext>
          </c:extLst>
        </c:ser>
        <c:ser>
          <c:idx val="6"/>
          <c:order val="6"/>
          <c:tx>
            <c:strRef>
              <c:f>'Figure 3.9'!$B$11</c:f>
              <c:strCache>
                <c:ptCount val="1"/>
                <c:pt idx="0">
                  <c:v>Cooking Fuel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3.9'!$C$11:$E$11</c:f>
              <c:numCache>
                <c:formatCode>_(* #,##0.0_);_(* \(#,##0.0\);_(* "-"??_);_(@_)</c:formatCode>
                <c:ptCount val="3"/>
                <c:pt idx="0">
                  <c:v>12.749917030334473</c:v>
                </c:pt>
                <c:pt idx="1">
                  <c:v>15.406005859375</c:v>
                </c:pt>
                <c:pt idx="2">
                  <c:v>15.047994613647461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6F-46AD-B7C8-F8C6B41343A8}"/>
            </c:ext>
          </c:extLst>
        </c:ser>
        <c:ser>
          <c:idx val="7"/>
          <c:order val="7"/>
          <c:tx>
            <c:strRef>
              <c:f>'Figure 3.9'!$B$12</c:f>
              <c:strCache>
                <c:ptCount val="1"/>
                <c:pt idx="0">
                  <c:v>Drinking Water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3.9'!$C$12:$E$12</c:f>
              <c:numCache>
                <c:formatCode>_(* #,##0.0_);_(* \(#,##0.0\);_(* "-"??_);_(@_)</c:formatCode>
                <c:ptCount val="3"/>
                <c:pt idx="0">
                  <c:v>10.978561401367188</c:v>
                </c:pt>
                <c:pt idx="1">
                  <c:v>8.6206779479980469</c:v>
                </c:pt>
                <c:pt idx="2">
                  <c:v>8.9384937286376953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6F-46AD-B7C8-F8C6B41343A8}"/>
            </c:ext>
          </c:extLst>
        </c:ser>
        <c:ser>
          <c:idx val="8"/>
          <c:order val="8"/>
          <c:tx>
            <c:strRef>
              <c:f>'Figure 3.9'!$B$13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3.9'!$C$13:$E$13</c:f>
              <c:numCache>
                <c:formatCode>_(* #,##0.0_);_(* \(#,##0.0\);_(* "-"??_);_(@_)</c:formatCode>
                <c:ptCount val="3"/>
                <c:pt idx="0">
                  <c:v>8.5512924194335938</c:v>
                </c:pt>
                <c:pt idx="1">
                  <c:v>9.6356964111328125</c:v>
                </c:pt>
                <c:pt idx="2">
                  <c:v>9.4895315170288086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6F-46AD-B7C8-F8C6B41343A8}"/>
            </c:ext>
          </c:extLst>
        </c:ser>
        <c:ser>
          <c:idx val="9"/>
          <c:order val="9"/>
          <c:tx>
            <c:strRef>
              <c:f>'Figure 3.9'!$B$14</c:f>
              <c:strCache>
                <c:ptCount val="1"/>
                <c:pt idx="0">
                  <c:v>Health Insurance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3.9'!$C$14:$E$14</c:f>
              <c:numCache>
                <c:formatCode>_(* #,##0.0_);_(* \(#,##0.0\);_(* "-"??_);_(@_)</c:formatCode>
                <c:ptCount val="3"/>
                <c:pt idx="0">
                  <c:v>10.650344848632813</c:v>
                </c:pt>
                <c:pt idx="1">
                  <c:v>8.5432367324829102</c:v>
                </c:pt>
                <c:pt idx="2">
                  <c:v>8.8272504806518555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6F-46AD-B7C8-F8C6B41343A8}"/>
            </c:ext>
          </c:extLst>
        </c:ser>
        <c:ser>
          <c:idx val="10"/>
          <c:order val="10"/>
          <c:tx>
            <c:strRef>
              <c:f>'Figure 3.9'!$B$15</c:f>
              <c:strCache>
                <c:ptCount val="1"/>
                <c:pt idx="0">
                  <c:v>Access to Healthcare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3.9'!$C$15:$E$15</c:f>
              <c:numCache>
                <c:formatCode>_(* #,##0.0_);_(* \(#,##0.0\);_(* "-"??_);_(@_)</c:formatCode>
                <c:ptCount val="3"/>
                <c:pt idx="0">
                  <c:v>10.596644401550293</c:v>
                </c:pt>
                <c:pt idx="1">
                  <c:v>10.486519813537598</c:v>
                </c:pt>
                <c:pt idx="2">
                  <c:v>10.501362800598145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6F-46AD-B7C8-F8C6B41343A8}"/>
            </c:ext>
          </c:extLst>
        </c:ser>
        <c:ser>
          <c:idx val="11"/>
          <c:order val="11"/>
          <c:tx>
            <c:strRef>
              <c:f>'Figure 3.9'!$B$16</c:f>
              <c:strCache>
                <c:ptCount val="1"/>
                <c:pt idx="0">
                  <c:v>Years of Schooling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3.9'!$C$16:$E$16</c:f>
              <c:numCache>
                <c:formatCode>_(* #,##0.0_);_(* \(#,##0.0\);_(* "-"??_);_(@_)</c:formatCode>
                <c:ptCount val="3"/>
                <c:pt idx="0">
                  <c:v>7.0514631271362305</c:v>
                </c:pt>
                <c:pt idx="1">
                  <c:v>7.6459980010986328</c:v>
                </c:pt>
                <c:pt idx="2">
                  <c:v>7.565861701965332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E6F-46AD-B7C8-F8C6B41343A8}"/>
            </c:ext>
          </c:extLst>
        </c:ser>
        <c:ser>
          <c:idx val="12"/>
          <c:order val="12"/>
          <c:tx>
            <c:strRef>
              <c:f>'Figure 3.9'!$B$17</c:f>
              <c:strCache>
                <c:ptCount val="1"/>
                <c:pt idx="0">
                  <c:v>School Attendance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3.9'!$C$4:$E$4</c:f>
              <c:strCache>
                <c:ptCount val="3"/>
                <c:pt idx="0">
                  <c:v>Urban</c:v>
                </c:pt>
                <c:pt idx="1">
                  <c:v>Rural</c:v>
                </c:pt>
                <c:pt idx="2">
                  <c:v>National</c:v>
                </c:pt>
              </c:strCache>
            </c:strRef>
          </c:cat>
          <c:val>
            <c:numRef>
              <c:f>'Figure 3.9'!$C$17:$E$17</c:f>
              <c:numCache>
                <c:formatCode>0</c:formatCode>
                <c:ptCount val="3"/>
                <c:pt idx="0">
                  <c:v>1.4573644399642944</c:v>
                </c:pt>
                <c:pt idx="1">
                  <c:v>1.1076298952102661</c:v>
                </c:pt>
                <c:pt idx="2">
                  <c:v>1.1547701358795166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E6F-46AD-B7C8-F8C6B4134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3336720"/>
        <c:axId val="1968241792"/>
      </c:barChart>
      <c:catAx>
        <c:axId val="196333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241792"/>
        <c:crosses val="autoZero"/>
        <c:auto val="1"/>
        <c:lblAlgn val="ctr"/>
        <c:lblOffset val="100"/>
        <c:noMultiLvlLbl val="0"/>
      </c:catAx>
      <c:valAx>
        <c:axId val="1968241792"/>
        <c:scaling>
          <c:orientation val="minMax"/>
        </c:scaling>
        <c:delete val="1"/>
        <c:axPos val="l"/>
        <c:numFmt formatCode="_(* #,##0.0_);_(* \(#,##0.0\);_(* &quot;-&quot;??_);_(@_)" sourceLinked="1"/>
        <c:majorTickMark val="none"/>
        <c:minorTickMark val="none"/>
        <c:tickLblPos val="nextTo"/>
        <c:crossAx val="196333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1386840</xdr:colOff>
      <xdr:row>3</xdr:row>
      <xdr:rowOff>7620</xdr:rowOff>
    </xdr:from>
    <xdr:to>
      <xdr:col>9</xdr:col>
      <xdr:colOff>289560</xdr:colOff>
      <xdr:row>22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7CF848-D5B2-C1F7-8D90-57B49BFB5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563880</xdr:colOff>
      <xdr:row>2</xdr:row>
      <xdr:rowOff>144780</xdr:rowOff>
    </xdr:from>
    <xdr:to>
      <xdr:col>16</xdr:col>
      <xdr:colOff>594360</xdr:colOff>
      <xdr:row>22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5D0247-42F0-296A-C31D-86F1C29A1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601980</xdr:colOff>
      <xdr:row>2</xdr:row>
      <xdr:rowOff>60960</xdr:rowOff>
    </xdr:from>
    <xdr:to>
      <xdr:col>16</xdr:col>
      <xdr:colOff>266700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C36E48-BC34-2B31-E77F-680D7B3BD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3</xdr:row>
      <xdr:rowOff>7620</xdr:rowOff>
    </xdr:from>
    <xdr:to>
      <xdr:col>10</xdr:col>
      <xdr:colOff>495300</xdr:colOff>
      <xdr:row>22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76B156-68EB-4F17-85C4-D335FB7391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3</xdr:row>
      <xdr:rowOff>0</xdr:rowOff>
    </xdr:from>
    <xdr:to>
      <xdr:col>10</xdr:col>
      <xdr:colOff>373380</xdr:colOff>
      <xdr:row>18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B1FEF5-9932-5F34-FEAD-A72481F0C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213360</xdr:colOff>
      <xdr:row>3</xdr:row>
      <xdr:rowOff>102870</xdr:rowOff>
    </xdr:from>
    <xdr:to>
      <xdr:col>13</xdr:col>
      <xdr:colOff>518160</xdr:colOff>
      <xdr:row>18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8F788-2B7C-F2D2-1FC2-DC86EE50C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3</xdr:row>
      <xdr:rowOff>34290</xdr:rowOff>
    </xdr:from>
    <xdr:to>
      <xdr:col>12</xdr:col>
      <xdr:colOff>152400</xdr:colOff>
      <xdr:row>18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96FCCA-FEDC-0359-8096-2824C89E57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19050</xdr:rowOff>
    </xdr:from>
    <xdr:to>
      <xdr:col>13</xdr:col>
      <xdr:colOff>304800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1EA6FC-15B1-6B7F-BC96-1CCB1C0C26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2</xdr:row>
      <xdr:rowOff>11430</xdr:rowOff>
    </xdr:from>
    <xdr:to>
      <xdr:col>10</xdr:col>
      <xdr:colOff>419100</xdr:colOff>
      <xdr:row>18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D2E0C3-78D4-3015-797C-FCD979521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594360</xdr:colOff>
      <xdr:row>3</xdr:row>
      <xdr:rowOff>3810</xdr:rowOff>
    </xdr:from>
    <xdr:to>
      <xdr:col>13</xdr:col>
      <xdr:colOff>541020</xdr:colOff>
      <xdr:row>19</xdr:row>
      <xdr:rowOff>22860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49E3E4-A902-C30C-EB49-BB8422CF4A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3</xdr:row>
      <xdr:rowOff>0</xdr:rowOff>
    </xdr:from>
    <xdr:to>
      <xdr:col>13</xdr:col>
      <xdr:colOff>312420</xdr:colOff>
      <xdr:row>22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95E7CE-B967-E01A-9752-9D737327BF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69AE-1123-4A4C-A6E2-CB5B5B38D116}">
  <dimension ref="B1:B28"/>
  <sheetViews>
    <sheetView tabSelected="1" topLeftCell="B1" workbookViewId="0">
      <selection activeCell="B5" sqref="B5"/>
    </sheetView>
  </sheetViews>
  <sheetFormatPr defaultColWidth="0" defaultRowHeight="14.4" zeroHeight="1" x14ac:dyDescent="0.3"/>
  <cols>
    <col min="1" max="1" width="8.88671875" style="14" hidden="1" customWidth="1"/>
    <col min="2" max="2" width="125" style="58" customWidth="1"/>
    <col min="3" max="16384" width="8.88671875" style="14" hidden="1"/>
  </cols>
  <sheetData>
    <row r="1" spans="2:2" x14ac:dyDescent="0.3">
      <c r="B1" s="14"/>
    </row>
    <row r="2" spans="2:2" ht="21" customHeight="1" x14ac:dyDescent="0.3">
      <c r="B2" s="59" t="s">
        <v>101</v>
      </c>
    </row>
    <row r="3" spans="2:2" x14ac:dyDescent="0.3">
      <c r="B3" s="59"/>
    </row>
    <row r="4" spans="2:2" x14ac:dyDescent="0.3">
      <c r="B4" s="57" t="str">
        <f>HYPERLINK("#'Figure 3.1'!B2",'Figure 3.1'!$B$2)</f>
        <v>Figure 3. 1: Uncensored headcounts ratios 2023/24, proportion of people deprived in each indicator</v>
      </c>
    </row>
    <row r="5" spans="2:2" x14ac:dyDescent="0.3">
      <c r="B5" s="57" t="str">
        <f>HYPERLINK("#'Figure 3.2'!B2",'Figure 3.2'!$B$2)</f>
        <v>Figure 3.2: Censored Headcount Ratios at indicators level (k = 40%) or proportion of people who are MPI poor and deprived in each indicator</v>
      </c>
    </row>
    <row r="6" spans="2:2" x14ac:dyDescent="0.3">
      <c r="B6" s="57" t="str">
        <f>HYPERLINK("#'Figure 3.3'!B2",'Figure 3.3'!$B$2)</f>
        <v>Figure 3. 3: Incidence of Multidimensional Poverty at national, urban/rural and province  with k=33.3%</v>
      </c>
    </row>
    <row r="7" spans="2:2" x14ac:dyDescent="0.3">
      <c r="B7" s="57" t="str">
        <f>HYPERLINK("#'Figure 3.4'!B2",'Figure 3.4'!$B$2)</f>
        <v>Figure 3. 4: Incidence of multidimensional poverty by Quintile (k = 33.3%)/Proportion of MPI Poor people by quintiles</v>
      </c>
    </row>
    <row r="8" spans="2:2" x14ac:dyDescent="0.3">
      <c r="B8" s="57" t="str">
        <f>HYPERLINK("#'Figure 3.5'!B2",'Figure 3.5'!$B$2)</f>
        <v>Figure 3. 5: Intensity of poverty at national level, urban/rural and province</v>
      </c>
    </row>
    <row r="9" spans="2:2" x14ac:dyDescent="0.3">
      <c r="B9" s="57" t="str">
        <f>HYPERLINK("#'Figure 3.6'!B2",'Figure 3.6'!$B$2)</f>
        <v>Figure 3. 6: Intensity of poverty by Quintile (K-value=33.3%)</v>
      </c>
    </row>
    <row r="10" spans="2:2" x14ac:dyDescent="0.3">
      <c r="B10" s="57" t="str">
        <f>HYPERLINK("#'Figure 3.7'!B2",'Figure 3.7'!$B$2)</f>
        <v>Figure 3.7 Multidimensional  Poverty Index</v>
      </c>
    </row>
    <row r="11" spans="2:2" x14ac:dyDescent="0.3">
      <c r="B11" s="57" t="str">
        <f>HYPERLINK("#'Figure 3.8'!B2",'Figure 3.8'!$B$2)</f>
        <v>Figure 3.8 MPI by Quintile (k –value = 33.3%)/ Multi-dimensional Poverty Index by quintile</v>
      </c>
    </row>
    <row r="12" spans="2:2" x14ac:dyDescent="0.3">
      <c r="B12" s="57" t="str">
        <f>HYPERLINK("#'Figure 3.9'!B2",'Figure 3.9'!$B$2)</f>
        <v>Figure 3.9: Percentage contribution of each indicator to the MPI at national and urban/rural</v>
      </c>
    </row>
    <row r="13" spans="2:2" x14ac:dyDescent="0.3">
      <c r="B13" s="57" t="str">
        <f>HYPERLINK("#'Figure 3.10'!B2",'Figure 3.10'!$B$2)</f>
        <v>Figure 3. 10: Percentage contribution of each indicator to the MPI at province level</v>
      </c>
    </row>
    <row r="14" spans="2:2" x14ac:dyDescent="0.3">
      <c r="B14" s="57" t="str">
        <f>HYPERLINK("#'Figure 3.11'!B2",'Figure 3.11'!$B$2)</f>
        <v>Figure 3. 11: Percentage contribution of each indicator to the MPI by quintile</v>
      </c>
    </row>
    <row r="15" spans="2:2" x14ac:dyDescent="0.3">
      <c r="B15" s="57" t="str">
        <f>HYPERLINK("#'Table 3.1'!B2",'Table 3.1'!$B$2)</f>
        <v xml:space="preserve">Table 3.1: Overlaps of Multidimensional Poverty with Monetary Poverty in Rwanda </v>
      </c>
    </row>
    <row r="16" spans="2:2" x14ac:dyDescent="0.3">
      <c r="B16" s="57" t="str">
        <f>HYPERLINK("#'Table 3.2'!B2",'Table 3.2'!$B$2)</f>
        <v>Table 3. 2: Overlaps of Multidimensional Poverty with Monetary Poverty by area of residence</v>
      </c>
    </row>
    <row r="17" spans="2:2" x14ac:dyDescent="0.3">
      <c r="B17" s="57" t="str">
        <f>HYPERLINK("#'Table 3.3'!B2",'Table 3.3'!$B$2)</f>
        <v>Table 3. 3: Overlaps of Multidimensional Poverty with Monetary Poverty by province</v>
      </c>
    </row>
    <row r="18" spans="2:2" x14ac:dyDescent="0.3">
      <c r="B18" s="57" t="str">
        <f>HYPERLINK("#'Table B.1'!B2",'Table B.1'!$B$2)</f>
        <v>Table B.1: Uncensored Headcount Ratios</v>
      </c>
    </row>
    <row r="19" spans="2:2" x14ac:dyDescent="0.3">
      <c r="B19" s="57" t="str">
        <f>HYPERLINK("#'Table B.2'!B2",'Table B.2'!$B$2)</f>
        <v>Table B.2: Censored Headcount Ratios (k = 33.3%)</v>
      </c>
    </row>
    <row r="20" spans="2:2" x14ac:dyDescent="0.3">
      <c r="B20" s="57" t="str">
        <f>HYPERLINK("#'Table B.3'!B2",'Table B.3'!$B$2)</f>
        <v>Table B.3: Censored Headcount Ratios, by province (k = 33.3%)</v>
      </c>
    </row>
    <row r="21" spans="2:2" x14ac:dyDescent="0.3">
      <c r="B21" s="57" t="str">
        <f>HYPERLINK("#'Table B.4'!B2",'Table B.4'!$B$2)</f>
        <v>Table B.4: Censored Headcount Ratios, by quintile (k = 33.3%)</v>
      </c>
    </row>
    <row r="22" spans="2:2" x14ac:dyDescent="0.3">
      <c r="B22" s="57" t="str">
        <f>HYPERLINK("#'Table B.5'!B2",'Table B.5'!$B$2)</f>
        <v>Table B.5: Incidence, Intensity and MPI, by area and province (k = 33.3%)</v>
      </c>
    </row>
    <row r="23" spans="2:2" x14ac:dyDescent="0.3">
      <c r="B23" s="57" t="str">
        <f>HYPERLINK("#'Table B.6'!B2",'Table B.6'!$B$2)</f>
        <v>Table B.6: Incidence, Intensity and MPI, by Quintile (k = 33.3%)</v>
      </c>
    </row>
    <row r="24" spans="2:2" x14ac:dyDescent="0.3">
      <c r="B24" s="57" t="str">
        <f>HYPERLINK("#'Table B.7'!B2",'Table B.7'!$B$2)</f>
        <v>Table B.7: Percentage contribution of each indicator to the MPI at national level, and urban/rural (k = 33.3%)</v>
      </c>
    </row>
    <row r="25" spans="2:2" x14ac:dyDescent="0.3">
      <c r="B25" s="57" t="str">
        <f>HYPERLINK("#'Table B.8'!B2",'Table B.8'!$B$2)</f>
        <v>Table B.8: Percentage contribution of each indicator to the MPI, by province</v>
      </c>
    </row>
    <row r="26" spans="2:2" x14ac:dyDescent="0.3">
      <c r="B26" s="57" t="str">
        <f>HYPERLINK("#'Table B.9'!B2",'Table B.9'!$B$2)</f>
        <v>Table B.9: Percentage contribution of each indicator to the MPI, by Quintile</v>
      </c>
    </row>
    <row r="27" spans="2:2" x14ac:dyDescent="0.3">
      <c r="B27" s="57" t="str">
        <f>HYPERLINK("#'Table B.10'!B2",'Table B.10'!$B$2)</f>
        <v>Table B.10: Incidence, intensity, and multidimensional poverty index by different k-values</v>
      </c>
    </row>
    <row r="28" spans="2:2" x14ac:dyDescent="0.3"/>
  </sheetData>
  <mergeCells count="1">
    <mergeCell ref="B2:B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1309-7588-4F6A-93C8-212A72AC08C4}">
  <dimension ref="A1:E18"/>
  <sheetViews>
    <sheetView workbookViewId="0">
      <selection sqref="A1:A2"/>
    </sheetView>
  </sheetViews>
  <sheetFormatPr defaultRowHeight="14.4" x14ac:dyDescent="0.3"/>
  <cols>
    <col min="1" max="1" width="10.109375" customWidth="1"/>
    <col min="2" max="2" width="20.44140625" customWidth="1"/>
    <col min="6" max="6" width="12.109375" customWidth="1"/>
  </cols>
  <sheetData>
    <row r="1" spans="1:5" x14ac:dyDescent="0.3">
      <c r="A1" s="62" t="str">
        <f>HYPERLINK("#'List_of_Tables'!B12","Back to List of Tables")</f>
        <v>Back to List of Tables</v>
      </c>
    </row>
    <row r="2" spans="1:5" x14ac:dyDescent="0.3">
      <c r="A2" s="62"/>
      <c r="B2" s="52" t="s">
        <v>68</v>
      </c>
    </row>
    <row r="4" spans="1:5" x14ac:dyDescent="0.3">
      <c r="B4" s="8" t="s">
        <v>57</v>
      </c>
      <c r="C4" s="8" t="s">
        <v>20</v>
      </c>
      <c r="D4" s="8" t="s">
        <v>21</v>
      </c>
      <c r="E4" s="8" t="s">
        <v>39</v>
      </c>
    </row>
    <row r="5" spans="1:5" x14ac:dyDescent="0.3">
      <c r="B5" s="8" t="s">
        <v>0</v>
      </c>
      <c r="C5" s="26">
        <v>2.6856930255889893</v>
      </c>
      <c r="D5" s="26">
        <v>4.6657590866088867</v>
      </c>
      <c r="E5" s="26">
        <v>4.3988690376281738</v>
      </c>
    </row>
    <row r="6" spans="1:5" x14ac:dyDescent="0.3">
      <c r="B6" s="8" t="s">
        <v>1</v>
      </c>
      <c r="C6" s="26">
        <v>5.1777524948120117</v>
      </c>
      <c r="D6" s="26">
        <v>2.3634548187255859</v>
      </c>
      <c r="E6" s="26">
        <v>2.7427897453308105</v>
      </c>
    </row>
    <row r="7" spans="1:5" x14ac:dyDescent="0.3">
      <c r="B7" s="8" t="s">
        <v>2</v>
      </c>
      <c r="C7" s="26">
        <v>10.41350269317627</v>
      </c>
      <c r="D7" s="26">
        <v>7.354466438293457</v>
      </c>
      <c r="E7" s="26">
        <v>7.766789436340332</v>
      </c>
    </row>
    <row r="8" spans="1:5" x14ac:dyDescent="0.3">
      <c r="B8" s="8" t="s">
        <v>3</v>
      </c>
      <c r="C8" s="26">
        <v>13.055617332458496</v>
      </c>
      <c r="D8" s="26">
        <v>14.657849311828613</v>
      </c>
      <c r="E8" s="26">
        <v>14.441885948181152</v>
      </c>
    </row>
    <row r="9" spans="1:5" x14ac:dyDescent="0.3">
      <c r="B9" s="8" t="s">
        <v>4</v>
      </c>
      <c r="C9" s="26">
        <v>1.410667896270752</v>
      </c>
      <c r="D9" s="26">
        <v>2.2198550701141357</v>
      </c>
      <c r="E9" s="26">
        <v>2.110785961151123</v>
      </c>
    </row>
    <row r="10" spans="1:5" x14ac:dyDescent="0.3">
      <c r="B10" s="8" t="s">
        <v>13</v>
      </c>
      <c r="C10" s="26">
        <v>5.2211804389953613</v>
      </c>
      <c r="D10" s="26">
        <v>7.292849063873291</v>
      </c>
      <c r="E10" s="26">
        <v>7.0136117935180664</v>
      </c>
    </row>
    <row r="11" spans="1:5" x14ac:dyDescent="0.3">
      <c r="B11" s="8" t="s">
        <v>5</v>
      </c>
      <c r="C11" s="26">
        <v>12.749917030334473</v>
      </c>
      <c r="D11" s="26">
        <v>15.406005859375</v>
      </c>
      <c r="E11" s="26">
        <v>15.047994613647461</v>
      </c>
    </row>
    <row r="12" spans="1:5" x14ac:dyDescent="0.3">
      <c r="B12" s="8" t="s">
        <v>6</v>
      </c>
      <c r="C12" s="26">
        <v>10.978561401367188</v>
      </c>
      <c r="D12" s="26">
        <v>8.6206779479980469</v>
      </c>
      <c r="E12" s="26">
        <v>8.9384937286376953</v>
      </c>
    </row>
    <row r="13" spans="1:5" x14ac:dyDescent="0.3">
      <c r="B13" s="8" t="s">
        <v>7</v>
      </c>
      <c r="C13" s="26">
        <v>8.5512924194335938</v>
      </c>
      <c r="D13" s="26">
        <v>9.6356964111328125</v>
      </c>
      <c r="E13" s="26">
        <v>9.4895315170288086</v>
      </c>
    </row>
    <row r="14" spans="1:5" x14ac:dyDescent="0.3">
      <c r="B14" s="8" t="s">
        <v>8</v>
      </c>
      <c r="C14" s="26">
        <v>10.650344848632813</v>
      </c>
      <c r="D14" s="26">
        <v>8.5432367324829102</v>
      </c>
      <c r="E14" s="26">
        <v>8.8272504806518555</v>
      </c>
    </row>
    <row r="15" spans="1:5" x14ac:dyDescent="0.3">
      <c r="B15" s="8" t="s">
        <v>9</v>
      </c>
      <c r="C15" s="26">
        <v>10.596644401550293</v>
      </c>
      <c r="D15" s="26">
        <v>10.486519813537598</v>
      </c>
      <c r="E15" s="26">
        <v>10.501362800598145</v>
      </c>
    </row>
    <row r="16" spans="1:5" x14ac:dyDescent="0.3">
      <c r="B16" s="8" t="s">
        <v>10</v>
      </c>
      <c r="C16" s="26">
        <v>7.0514631271362305</v>
      </c>
      <c r="D16" s="26">
        <v>7.6459980010986328</v>
      </c>
      <c r="E16" s="26">
        <v>7.565861701965332</v>
      </c>
    </row>
    <row r="17" spans="2:5" x14ac:dyDescent="0.3">
      <c r="B17" s="8" t="s">
        <v>11</v>
      </c>
      <c r="C17" s="21">
        <v>1.4573644399642944</v>
      </c>
      <c r="D17" s="21">
        <v>1.1076298952102661</v>
      </c>
      <c r="E17" s="21">
        <v>1.1547701358795166</v>
      </c>
    </row>
    <row r="18" spans="2:5" x14ac:dyDescent="0.3">
      <c r="B18" s="51" t="s">
        <v>99</v>
      </c>
    </row>
  </sheetData>
  <mergeCells count="1">
    <mergeCell ref="A1:A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25F49-EA6B-483E-8D6E-0712E27DFB11}">
  <dimension ref="A1:H18"/>
  <sheetViews>
    <sheetView workbookViewId="0">
      <selection sqref="A1:A2"/>
    </sheetView>
  </sheetViews>
  <sheetFormatPr defaultRowHeight="14.4" x14ac:dyDescent="0.3"/>
  <cols>
    <col min="1" max="1" width="10.5546875" customWidth="1"/>
    <col min="2" max="2" width="20.33203125" customWidth="1"/>
    <col min="3" max="3" width="7" customWidth="1"/>
    <col min="4" max="6" width="6.6640625" customWidth="1"/>
    <col min="7" max="7" width="6.44140625" customWidth="1"/>
    <col min="8" max="8" width="7.5546875" customWidth="1"/>
  </cols>
  <sheetData>
    <row r="1" spans="1:8" x14ac:dyDescent="0.3">
      <c r="A1" s="62" t="str">
        <f>HYPERLINK("#'List_of_Tables'!B13","Back to List of Tables")</f>
        <v>Back to List of Tables</v>
      </c>
    </row>
    <row r="2" spans="1:8" x14ac:dyDescent="0.3">
      <c r="A2" s="62"/>
      <c r="B2" s="52" t="s">
        <v>69</v>
      </c>
    </row>
    <row r="4" spans="1:8" x14ac:dyDescent="0.3">
      <c r="B4" s="8" t="s">
        <v>57</v>
      </c>
      <c r="C4" s="8" t="s">
        <v>41</v>
      </c>
      <c r="D4" s="8" t="s">
        <v>42</v>
      </c>
      <c r="E4" s="8" t="s">
        <v>43</v>
      </c>
      <c r="F4" s="8" t="s">
        <v>44</v>
      </c>
      <c r="G4" s="8" t="s">
        <v>45</v>
      </c>
      <c r="H4" s="8" t="s">
        <v>39</v>
      </c>
    </row>
    <row r="5" spans="1:8" x14ac:dyDescent="0.3">
      <c r="B5" s="8" t="s">
        <v>0</v>
      </c>
      <c r="C5" s="21">
        <v>3.982581615447998</v>
      </c>
      <c r="D5" s="21">
        <v>4.0500006675720215</v>
      </c>
      <c r="E5" s="21">
        <v>3.7387940883636475</v>
      </c>
      <c r="F5" s="21">
        <v>5.4310040473937988</v>
      </c>
      <c r="G5" s="21">
        <v>4.7924661636352539</v>
      </c>
      <c r="H5" s="21">
        <v>4.3988690376281738</v>
      </c>
    </row>
    <row r="6" spans="1:8" x14ac:dyDescent="0.3">
      <c r="B6" s="8" t="s">
        <v>1</v>
      </c>
      <c r="C6" s="21">
        <v>6.5893158912658691</v>
      </c>
      <c r="D6" s="21">
        <v>2.3845241069793701</v>
      </c>
      <c r="E6" s="21">
        <v>2.4122364521026611</v>
      </c>
      <c r="F6" s="21">
        <v>1.2860006093978882</v>
      </c>
      <c r="G6" s="21">
        <v>3.3223602771759033</v>
      </c>
      <c r="H6" s="21">
        <v>2.7427897453308105</v>
      </c>
    </row>
    <row r="7" spans="1:8" x14ac:dyDescent="0.3">
      <c r="B7" s="8" t="s">
        <v>2</v>
      </c>
      <c r="C7" s="21">
        <v>11.506998062133789</v>
      </c>
      <c r="D7" s="21">
        <v>7.5310707092285156</v>
      </c>
      <c r="E7" s="21">
        <v>8.428959846496582</v>
      </c>
      <c r="F7" s="21">
        <v>4.8419680595397949</v>
      </c>
      <c r="G7" s="21">
        <v>8.1829118728637695</v>
      </c>
      <c r="H7" s="21">
        <v>7.7667889595031738</v>
      </c>
    </row>
    <row r="8" spans="1:8" x14ac:dyDescent="0.3">
      <c r="B8" s="8" t="s">
        <v>3</v>
      </c>
      <c r="C8" s="21">
        <v>12.104774475097656</v>
      </c>
      <c r="D8" s="21">
        <v>14.310026168823242</v>
      </c>
      <c r="E8" s="21">
        <v>15.017327308654785</v>
      </c>
      <c r="F8" s="21">
        <v>15.605257034301758</v>
      </c>
      <c r="G8" s="21">
        <v>13.97067928314209</v>
      </c>
      <c r="H8" s="21">
        <v>14.441886901855469</v>
      </c>
    </row>
    <row r="9" spans="1:8" x14ac:dyDescent="0.3">
      <c r="B9" s="8" t="s">
        <v>4</v>
      </c>
      <c r="C9" s="21">
        <v>0.40990972518920898</v>
      </c>
      <c r="D9" s="21">
        <v>2.9406805038452148</v>
      </c>
      <c r="E9" s="21">
        <v>1.9327231645584106</v>
      </c>
      <c r="F9" s="21">
        <v>1.8049917221069336</v>
      </c>
      <c r="G9" s="21">
        <v>1.9736394882202148</v>
      </c>
      <c r="H9" s="21">
        <v>2.110785961151123</v>
      </c>
    </row>
    <row r="10" spans="1:8" x14ac:dyDescent="0.3">
      <c r="B10" s="8" t="s">
        <v>13</v>
      </c>
      <c r="C10" s="21">
        <v>4.1282696723937988</v>
      </c>
      <c r="D10" s="21">
        <v>6.7775969505310059</v>
      </c>
      <c r="E10" s="21">
        <v>6.2654290199279785</v>
      </c>
      <c r="F10" s="21">
        <v>7.4454498291015625</v>
      </c>
      <c r="G10" s="21">
        <v>8.0803890228271484</v>
      </c>
      <c r="H10" s="21">
        <v>7.0136122703552246</v>
      </c>
    </row>
    <row r="11" spans="1:8" x14ac:dyDescent="0.3">
      <c r="B11" s="8" t="s">
        <v>5</v>
      </c>
      <c r="C11" s="21">
        <v>11.258874893188477</v>
      </c>
      <c r="D11" s="21">
        <v>15.301315307617188</v>
      </c>
      <c r="E11" s="21">
        <v>14.911696434020996</v>
      </c>
      <c r="F11" s="21">
        <v>15.789492607116699</v>
      </c>
      <c r="G11" s="21">
        <v>15.239120483398438</v>
      </c>
      <c r="H11" s="21">
        <v>15.047994613647461</v>
      </c>
    </row>
    <row r="12" spans="1:8" x14ac:dyDescent="0.3">
      <c r="B12" s="8" t="s">
        <v>6</v>
      </c>
      <c r="C12" s="21">
        <v>11.320614814758301</v>
      </c>
      <c r="D12" s="21">
        <v>7.9848403930664063</v>
      </c>
      <c r="E12" s="21">
        <v>9.2047510147094727</v>
      </c>
      <c r="F12" s="21">
        <v>8.6461076736450195</v>
      </c>
      <c r="G12" s="21">
        <v>9.2756175994873047</v>
      </c>
      <c r="H12" s="21">
        <v>8.9384937286376953</v>
      </c>
    </row>
    <row r="13" spans="1:8" x14ac:dyDescent="0.3">
      <c r="B13" s="8" t="s">
        <v>7</v>
      </c>
      <c r="C13" s="21">
        <v>7.8268818855285645</v>
      </c>
      <c r="D13" s="21">
        <v>9.9172782897949219</v>
      </c>
      <c r="E13" s="21">
        <v>9.275944709777832</v>
      </c>
      <c r="F13" s="21">
        <v>10.313166618347168</v>
      </c>
      <c r="G13" s="21">
        <v>9.1895179748535156</v>
      </c>
      <c r="H13" s="21">
        <v>9.4895315170288086</v>
      </c>
    </row>
    <row r="14" spans="1:8" x14ac:dyDescent="0.3">
      <c r="B14" s="8" t="s">
        <v>8</v>
      </c>
      <c r="C14" s="21">
        <v>13.025412559509277</v>
      </c>
      <c r="D14" s="21">
        <v>8.6557340621948242</v>
      </c>
      <c r="E14" s="21">
        <v>9.4710006713867188</v>
      </c>
      <c r="F14" s="21">
        <v>9.4364480972290039</v>
      </c>
      <c r="G14" s="21">
        <v>7.4782848358154297</v>
      </c>
      <c r="H14" s="21">
        <v>8.8272514343261719</v>
      </c>
    </row>
    <row r="15" spans="1:8" x14ac:dyDescent="0.3">
      <c r="B15" s="8" t="s">
        <v>9</v>
      </c>
      <c r="C15" s="21">
        <v>10.071693420410156</v>
      </c>
      <c r="D15" s="21">
        <v>11.433197021484375</v>
      </c>
      <c r="E15" s="21">
        <v>10.643623352050781</v>
      </c>
      <c r="F15" s="21">
        <v>10.560529708862305</v>
      </c>
      <c r="G15" s="21">
        <v>9.644465446472168</v>
      </c>
      <c r="H15" s="21">
        <v>10.501362800598145</v>
      </c>
    </row>
    <row r="16" spans="1:8" x14ac:dyDescent="0.3">
      <c r="B16" s="8" t="s">
        <v>10</v>
      </c>
      <c r="C16" s="21">
        <v>6.1963334083557129</v>
      </c>
      <c r="D16" s="21">
        <v>7.7958941459655762</v>
      </c>
      <c r="E16" s="21">
        <v>7.2354507446289063</v>
      </c>
      <c r="F16" s="21">
        <v>8.429779052734375</v>
      </c>
      <c r="G16" s="21">
        <v>7.4549450874328613</v>
      </c>
      <c r="H16" s="21">
        <v>7.565861701965332</v>
      </c>
    </row>
    <row r="17" spans="2:8" x14ac:dyDescent="0.3">
      <c r="B17" s="8" t="s">
        <v>11</v>
      </c>
      <c r="C17" s="21">
        <v>1.5783393383026123</v>
      </c>
      <c r="D17" s="21">
        <v>0.91783922910690308</v>
      </c>
      <c r="E17" s="21">
        <v>1.4620612859725952</v>
      </c>
      <c r="F17" s="21">
        <v>0.40980544686317444</v>
      </c>
      <c r="G17" s="21">
        <v>1.3956037759780884</v>
      </c>
      <c r="H17" s="21">
        <v>1.1547701358795166</v>
      </c>
    </row>
    <row r="18" spans="2:8" x14ac:dyDescent="0.3">
      <c r="B18" s="51" t="s">
        <v>99</v>
      </c>
    </row>
  </sheetData>
  <mergeCells count="1">
    <mergeCell ref="A1:A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6267-37DA-4FEE-81CD-CEDE757DCAEC}">
  <dimension ref="A1:G18"/>
  <sheetViews>
    <sheetView workbookViewId="0">
      <selection sqref="A1:A2"/>
    </sheetView>
  </sheetViews>
  <sheetFormatPr defaultRowHeight="14.4" x14ac:dyDescent="0.3"/>
  <cols>
    <col min="1" max="1" width="9.77734375" customWidth="1"/>
    <col min="2" max="2" width="20" customWidth="1"/>
    <col min="3" max="3" width="7.6640625" customWidth="1"/>
    <col min="4" max="4" width="7.44140625" customWidth="1"/>
  </cols>
  <sheetData>
    <row r="1" spans="1:7" x14ac:dyDescent="0.3">
      <c r="A1" s="62" t="str">
        <f>HYPERLINK("#'List_of_Tables'!B14","Back to List of Tables")</f>
        <v>Back to List of Tables</v>
      </c>
    </row>
    <row r="2" spans="1:7" x14ac:dyDescent="0.3">
      <c r="A2" s="62"/>
      <c r="B2" s="52" t="s">
        <v>70</v>
      </c>
      <c r="C2" s="14"/>
      <c r="D2" s="14"/>
      <c r="E2" s="14"/>
      <c r="F2" s="14"/>
      <c r="G2" s="14"/>
    </row>
    <row r="3" spans="1:7" x14ac:dyDescent="0.3">
      <c r="B3" s="14"/>
      <c r="C3" s="14"/>
      <c r="D3" s="14"/>
      <c r="E3" s="14"/>
      <c r="F3" s="14"/>
      <c r="G3" s="14"/>
    </row>
    <row r="4" spans="1:7" x14ac:dyDescent="0.3">
      <c r="B4" s="22" t="s">
        <v>57</v>
      </c>
      <c r="C4" s="23" t="s">
        <v>34</v>
      </c>
      <c r="D4" s="23" t="s">
        <v>35</v>
      </c>
      <c r="E4" s="23" t="s">
        <v>36</v>
      </c>
      <c r="F4" s="23" t="s">
        <v>37</v>
      </c>
      <c r="G4" s="23" t="s">
        <v>38</v>
      </c>
    </row>
    <row r="5" spans="1:7" x14ac:dyDescent="0.3">
      <c r="B5" s="24" t="s">
        <v>0</v>
      </c>
      <c r="C5" s="25">
        <v>3.6896419525146484</v>
      </c>
      <c r="D5" s="25">
        <v>4.5172591209411621</v>
      </c>
      <c r="E5" s="25">
        <v>4.4309544563293457</v>
      </c>
      <c r="F5" s="25">
        <v>5.3692445755004883</v>
      </c>
      <c r="G5" s="25">
        <v>6.7758464813232422</v>
      </c>
    </row>
    <row r="6" spans="1:7" x14ac:dyDescent="0.3">
      <c r="B6" s="24" t="s">
        <v>1</v>
      </c>
      <c r="C6" s="25">
        <v>3.678598165512085</v>
      </c>
      <c r="D6" s="25">
        <v>2.5328128337860107</v>
      </c>
      <c r="E6" s="25">
        <v>2.0773472785949707</v>
      </c>
      <c r="F6" s="25">
        <v>1.8130557537078857</v>
      </c>
      <c r="G6" s="25">
        <v>1.7067888975143433</v>
      </c>
    </row>
    <row r="7" spans="1:7" x14ac:dyDescent="0.3">
      <c r="B7" s="24" t="s">
        <v>2</v>
      </c>
      <c r="C7" s="25">
        <v>7.7926206588745117</v>
      </c>
      <c r="D7" s="25">
        <v>7.8991456031799316</v>
      </c>
      <c r="E7" s="25">
        <v>7.4396796226501465</v>
      </c>
      <c r="F7" s="25">
        <v>7.7888216972351074</v>
      </c>
      <c r="G7" s="25">
        <v>8.1578540802001953</v>
      </c>
    </row>
    <row r="8" spans="1:7" x14ac:dyDescent="0.3">
      <c r="B8" s="24" t="s">
        <v>3</v>
      </c>
      <c r="C8" s="25">
        <v>14.321703910827637</v>
      </c>
      <c r="D8" s="25">
        <v>14.694849014282227</v>
      </c>
      <c r="E8" s="25">
        <v>14.902503967285156</v>
      </c>
      <c r="F8" s="25">
        <v>14.09779167175293</v>
      </c>
      <c r="G8" s="25">
        <v>12.908966064453125</v>
      </c>
    </row>
    <row r="9" spans="1:7" x14ac:dyDescent="0.3">
      <c r="B9" s="24" t="s">
        <v>4</v>
      </c>
      <c r="C9" s="25">
        <v>2.4847524166107178</v>
      </c>
      <c r="D9" s="25">
        <v>2.0915729999542236</v>
      </c>
      <c r="E9" s="25">
        <v>1.8850963115692139</v>
      </c>
      <c r="F9" s="25">
        <v>1.5920644998550415</v>
      </c>
      <c r="G9" s="25">
        <v>1.5750951766967773</v>
      </c>
    </row>
    <row r="10" spans="1:7" x14ac:dyDescent="0.3">
      <c r="B10" s="24" t="s">
        <v>13</v>
      </c>
      <c r="C10" s="25">
        <v>7.2810907363891602</v>
      </c>
      <c r="D10" s="25">
        <v>6.8277382850646973</v>
      </c>
      <c r="E10" s="25">
        <v>6.8676376342773438</v>
      </c>
      <c r="F10" s="25">
        <v>6.9907770156860352</v>
      </c>
      <c r="G10" s="25">
        <v>6.5262265205383301</v>
      </c>
    </row>
    <row r="11" spans="1:7" x14ac:dyDescent="0.3">
      <c r="B11" s="24" t="s">
        <v>5</v>
      </c>
      <c r="C11" s="25">
        <v>14.701586723327637</v>
      </c>
      <c r="D11" s="25">
        <v>15.302001953125</v>
      </c>
      <c r="E11" s="25">
        <v>15.291464805603027</v>
      </c>
      <c r="F11" s="25">
        <v>15.162362098693848</v>
      </c>
      <c r="G11" s="25">
        <v>15.079320907592773</v>
      </c>
    </row>
    <row r="12" spans="1:7" x14ac:dyDescent="0.3">
      <c r="B12" s="24" t="s">
        <v>6</v>
      </c>
      <c r="C12" s="25">
        <v>8.280644416809082</v>
      </c>
      <c r="D12" s="25">
        <v>9.015355110168457</v>
      </c>
      <c r="E12" s="25">
        <v>9.4548625946044922</v>
      </c>
      <c r="F12" s="25">
        <v>9.7258052825927734</v>
      </c>
      <c r="G12" s="25">
        <v>9.4587717056274414</v>
      </c>
    </row>
    <row r="13" spans="1:7" x14ac:dyDescent="0.3">
      <c r="B13" s="24" t="s">
        <v>7</v>
      </c>
      <c r="C13" s="25">
        <v>9.8089532852172852</v>
      </c>
      <c r="D13" s="25">
        <v>9.3857812881469727</v>
      </c>
      <c r="E13" s="25">
        <v>9.6829414367675781</v>
      </c>
      <c r="F13" s="25">
        <v>9.0653276443481445</v>
      </c>
      <c r="G13" s="25">
        <v>7.7319211959838867</v>
      </c>
    </row>
    <row r="14" spans="1:7" x14ac:dyDescent="0.3">
      <c r="B14" s="24" t="s">
        <v>8</v>
      </c>
      <c r="C14" s="25">
        <v>8.375920295715332</v>
      </c>
      <c r="D14" s="25">
        <v>8.7996187210083008</v>
      </c>
      <c r="E14" s="25">
        <v>9.2373924255371094</v>
      </c>
      <c r="F14" s="25">
        <v>9.0316448211669922</v>
      </c>
      <c r="G14" s="25">
        <v>10.480188369750977</v>
      </c>
    </row>
    <row r="15" spans="1:7" x14ac:dyDescent="0.3">
      <c r="B15" s="24" t="s">
        <v>9</v>
      </c>
      <c r="C15" s="25">
        <v>10.92777156829834</v>
      </c>
      <c r="D15" s="25">
        <v>10.405744552612305</v>
      </c>
      <c r="E15" s="25">
        <v>10.331799507141113</v>
      </c>
      <c r="F15" s="25">
        <v>10.004593849182129</v>
      </c>
      <c r="G15" s="25">
        <v>9.6431026458740234</v>
      </c>
    </row>
    <row r="16" spans="1:7" x14ac:dyDescent="0.3">
      <c r="B16" s="24" t="s">
        <v>10</v>
      </c>
      <c r="C16" s="25">
        <v>6.8769397735595703</v>
      </c>
      <c r="D16" s="25">
        <v>7.5339031219482422</v>
      </c>
      <c r="E16" s="25">
        <v>7.7741560935974121</v>
      </c>
      <c r="F16" s="25">
        <v>8.6592836380004883</v>
      </c>
      <c r="G16" s="25">
        <v>9.4911460876464844</v>
      </c>
    </row>
    <row r="17" spans="2:7" x14ac:dyDescent="0.3">
      <c r="B17" s="24" t="s">
        <v>11</v>
      </c>
      <c r="C17" s="25">
        <v>1.7797724008560181</v>
      </c>
      <c r="D17" s="25">
        <v>0.99421733617782593</v>
      </c>
      <c r="E17" s="25">
        <v>0.62416565418243408</v>
      </c>
      <c r="F17" s="25">
        <v>0.69922828674316406</v>
      </c>
      <c r="G17" s="25">
        <v>0.46477651596069336</v>
      </c>
    </row>
    <row r="18" spans="2:7" x14ac:dyDescent="0.3">
      <c r="B18" s="51" t="s">
        <v>99</v>
      </c>
    </row>
  </sheetData>
  <mergeCells count="1">
    <mergeCell ref="A1:A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1D6F5-9D3F-4567-AA9A-0EFCCC09AA5A}">
  <dimension ref="A1:F9"/>
  <sheetViews>
    <sheetView workbookViewId="0">
      <selection sqref="A1:A2"/>
    </sheetView>
  </sheetViews>
  <sheetFormatPr defaultRowHeight="14.4" x14ac:dyDescent="0.3"/>
  <cols>
    <col min="1" max="1" width="10.109375" customWidth="1"/>
    <col min="2" max="2" width="14.6640625" customWidth="1"/>
    <col min="3" max="3" width="8.88671875" customWidth="1"/>
    <col min="4" max="4" width="13.21875" customWidth="1"/>
    <col min="5" max="5" width="11.88671875" customWidth="1"/>
    <col min="6" max="6" width="11.6640625" customWidth="1"/>
    <col min="7" max="7" width="8.88671875" customWidth="1"/>
  </cols>
  <sheetData>
    <row r="1" spans="1:6" x14ac:dyDescent="0.3">
      <c r="A1" s="62" t="str">
        <f>HYPERLINK("#'List_of_Tables'!B15","Back to List of Tables")</f>
        <v>Back to List of Tables</v>
      </c>
    </row>
    <row r="2" spans="1:6" x14ac:dyDescent="0.3">
      <c r="A2" s="62"/>
      <c r="B2" s="53" t="s">
        <v>77</v>
      </c>
    </row>
    <row r="4" spans="1:6" ht="27.6" customHeight="1" x14ac:dyDescent="0.3">
      <c r="B4" s="65"/>
      <c r="C4" s="65"/>
      <c r="D4" s="66" t="s">
        <v>71</v>
      </c>
      <c r="E4" s="66"/>
      <c r="F4" s="66"/>
    </row>
    <row r="5" spans="1:6" ht="29.4" customHeight="1" x14ac:dyDescent="0.3">
      <c r="B5" s="65"/>
      <c r="C5" s="65"/>
      <c r="D5" s="17" t="s">
        <v>72</v>
      </c>
      <c r="E5" s="17" t="s">
        <v>73</v>
      </c>
      <c r="F5" s="17" t="s">
        <v>40</v>
      </c>
    </row>
    <row r="6" spans="1:6" ht="33.6" customHeight="1" x14ac:dyDescent="0.3">
      <c r="B6" s="18" t="s">
        <v>74</v>
      </c>
      <c r="C6" s="16" t="s">
        <v>72</v>
      </c>
      <c r="D6" s="19">
        <v>56.4</v>
      </c>
      <c r="E6" s="19">
        <v>13.1</v>
      </c>
      <c r="F6" s="19">
        <v>69.5</v>
      </c>
    </row>
    <row r="7" spans="1:6" ht="33" customHeight="1" x14ac:dyDescent="0.3">
      <c r="B7" s="18" t="s">
        <v>75</v>
      </c>
      <c r="C7" s="16" t="s">
        <v>73</v>
      </c>
      <c r="D7" s="19">
        <v>16.2</v>
      </c>
      <c r="E7" s="17">
        <v>14.3</v>
      </c>
      <c r="F7" s="19">
        <v>30.5</v>
      </c>
    </row>
    <row r="8" spans="1:6" ht="27.6" customHeight="1" x14ac:dyDescent="0.3">
      <c r="B8" s="20"/>
      <c r="C8" s="16" t="s">
        <v>40</v>
      </c>
      <c r="D8" s="19">
        <v>72.599999999999994</v>
      </c>
      <c r="E8" s="19">
        <v>27.4</v>
      </c>
      <c r="F8" s="19">
        <v>100</v>
      </c>
    </row>
    <row r="9" spans="1:6" x14ac:dyDescent="0.3">
      <c r="B9" s="51" t="s">
        <v>99</v>
      </c>
    </row>
  </sheetData>
  <mergeCells count="3">
    <mergeCell ref="B4:C5"/>
    <mergeCell ref="D4:F4"/>
    <mergeCell ref="A1:A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5ACA5-5A4E-4BFF-BA44-F6FF8AA15E51}">
  <dimension ref="A1:F16"/>
  <sheetViews>
    <sheetView workbookViewId="0">
      <selection sqref="A1:A2"/>
    </sheetView>
  </sheetViews>
  <sheetFormatPr defaultRowHeight="14.4" x14ac:dyDescent="0.3"/>
  <cols>
    <col min="1" max="1" width="9.88671875" style="14" customWidth="1"/>
    <col min="2" max="2" width="8.88671875" style="14" customWidth="1"/>
    <col min="3" max="3" width="10.21875" style="14" customWidth="1"/>
    <col min="4" max="7" width="8.88671875" style="14" customWidth="1"/>
    <col min="8" max="16384" width="8.88671875" style="14"/>
  </cols>
  <sheetData>
    <row r="1" spans="1:6" x14ac:dyDescent="0.3">
      <c r="A1" s="62" t="str">
        <f>HYPERLINK("#'List_of_Tables'!B16","Back to List of Tables")</f>
        <v>Back to List of Tables</v>
      </c>
    </row>
    <row r="2" spans="1:6" x14ac:dyDescent="0.3">
      <c r="A2" s="62"/>
      <c r="B2" s="54" t="s">
        <v>76</v>
      </c>
    </row>
    <row r="3" spans="1:6" x14ac:dyDescent="0.3">
      <c r="B3" s="15"/>
    </row>
    <row r="4" spans="1:6" x14ac:dyDescent="0.3">
      <c r="B4" s="67" t="s">
        <v>20</v>
      </c>
      <c r="C4" s="67"/>
      <c r="D4" s="67"/>
      <c r="E4" s="67"/>
      <c r="F4" s="67"/>
    </row>
    <row r="5" spans="1:6" ht="28.8" customHeight="1" x14ac:dyDescent="0.3">
      <c r="B5" s="68"/>
      <c r="C5" s="68"/>
      <c r="D5" s="69" t="s">
        <v>71</v>
      </c>
      <c r="E5" s="69"/>
      <c r="F5" s="69"/>
    </row>
    <row r="6" spans="1:6" ht="28.8" x14ac:dyDescent="0.3">
      <c r="B6" s="68"/>
      <c r="C6" s="68"/>
      <c r="D6" s="31" t="s">
        <v>72</v>
      </c>
      <c r="E6" s="31" t="s">
        <v>73</v>
      </c>
      <c r="F6" s="31" t="s">
        <v>40</v>
      </c>
    </row>
    <row r="7" spans="1:6" ht="27" x14ac:dyDescent="0.3">
      <c r="B7" s="32" t="s">
        <v>74</v>
      </c>
      <c r="C7" s="30" t="s">
        <v>72</v>
      </c>
      <c r="D7" s="19">
        <v>21.5</v>
      </c>
      <c r="E7" s="19">
        <v>2.6</v>
      </c>
      <c r="F7" s="19">
        <v>24.1</v>
      </c>
    </row>
    <row r="8" spans="1:6" ht="27" x14ac:dyDescent="0.3">
      <c r="B8" s="32" t="s">
        <v>75</v>
      </c>
      <c r="C8" s="30" t="s">
        <v>73</v>
      </c>
      <c r="D8" s="19">
        <v>2.1</v>
      </c>
      <c r="E8" s="17">
        <v>2.1</v>
      </c>
      <c r="F8" s="19">
        <v>4.2</v>
      </c>
    </row>
    <row r="9" spans="1:6" x14ac:dyDescent="0.3">
      <c r="B9" s="33"/>
      <c r="C9" s="30" t="s">
        <v>40</v>
      </c>
      <c r="D9" s="19">
        <v>23.6</v>
      </c>
      <c r="E9" s="19">
        <v>4.7</v>
      </c>
      <c r="F9" s="19">
        <v>28.4</v>
      </c>
    </row>
    <row r="10" spans="1:6" x14ac:dyDescent="0.3">
      <c r="B10" s="69" t="s">
        <v>21</v>
      </c>
      <c r="C10" s="69"/>
      <c r="D10" s="69"/>
      <c r="E10" s="69"/>
      <c r="F10" s="69"/>
    </row>
    <row r="11" spans="1:6" ht="28.8" customHeight="1" x14ac:dyDescent="0.3">
      <c r="B11" s="70"/>
      <c r="C11" s="70"/>
      <c r="D11" s="69" t="s">
        <v>71</v>
      </c>
      <c r="E11" s="69"/>
      <c r="F11" s="69"/>
    </row>
    <row r="12" spans="1:6" ht="28.8" x14ac:dyDescent="0.3">
      <c r="B12" s="70"/>
      <c r="C12" s="70"/>
      <c r="D12" s="31" t="s">
        <v>72</v>
      </c>
      <c r="E12" s="31" t="s">
        <v>73</v>
      </c>
      <c r="F12" s="31" t="s">
        <v>40</v>
      </c>
    </row>
    <row r="13" spans="1:6" ht="27" x14ac:dyDescent="0.3">
      <c r="B13" s="32" t="s">
        <v>74</v>
      </c>
      <c r="C13" s="30" t="s">
        <v>72</v>
      </c>
      <c r="D13" s="19">
        <v>34.9</v>
      </c>
      <c r="E13" s="19">
        <v>10.5</v>
      </c>
      <c r="F13" s="19">
        <v>45.4</v>
      </c>
    </row>
    <row r="14" spans="1:6" ht="27" x14ac:dyDescent="0.3">
      <c r="B14" s="32" t="s">
        <v>75</v>
      </c>
      <c r="C14" s="30" t="s">
        <v>73</v>
      </c>
      <c r="D14" s="19">
        <v>14.1</v>
      </c>
      <c r="E14" s="17">
        <v>12.1</v>
      </c>
      <c r="F14" s="19">
        <v>26.3</v>
      </c>
    </row>
    <row r="15" spans="1:6" x14ac:dyDescent="0.3">
      <c r="B15" s="33"/>
      <c r="C15" s="30" t="s">
        <v>40</v>
      </c>
      <c r="D15" s="19">
        <v>49</v>
      </c>
      <c r="E15" s="19">
        <v>22.63</v>
      </c>
      <c r="F15" s="19">
        <v>71.599999999999994</v>
      </c>
    </row>
    <row r="16" spans="1:6" x14ac:dyDescent="0.3">
      <c r="B16" s="51" t="s">
        <v>99</v>
      </c>
    </row>
  </sheetData>
  <mergeCells count="7">
    <mergeCell ref="B11:C12"/>
    <mergeCell ref="D11:F11"/>
    <mergeCell ref="A1:A2"/>
    <mergeCell ref="B4:F4"/>
    <mergeCell ref="B5:C6"/>
    <mergeCell ref="D5:F5"/>
    <mergeCell ref="B10:F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7259-6D74-413C-B7F8-1FBE53C5296C}">
  <dimension ref="A1:F34"/>
  <sheetViews>
    <sheetView topLeftCell="A18" workbookViewId="0">
      <selection sqref="A1:A2"/>
    </sheetView>
  </sheetViews>
  <sheetFormatPr defaultRowHeight="14.4" x14ac:dyDescent="0.3"/>
  <cols>
    <col min="1" max="1" width="9.88671875" customWidth="1"/>
  </cols>
  <sheetData>
    <row r="1" spans="1:6" x14ac:dyDescent="0.3">
      <c r="A1" s="62" t="str">
        <f>HYPERLINK("#'List_of_Tables'!B17","Back to List of Tables")</f>
        <v>Back to List of Tables</v>
      </c>
    </row>
    <row r="2" spans="1:6" x14ac:dyDescent="0.3">
      <c r="A2" s="62"/>
      <c r="B2" s="53" t="s">
        <v>78</v>
      </c>
    </row>
    <row r="4" spans="1:6" x14ac:dyDescent="0.3">
      <c r="B4" s="69" t="s">
        <v>15</v>
      </c>
      <c r="C4" s="69"/>
      <c r="D4" s="69"/>
      <c r="E4" s="69"/>
      <c r="F4" s="69"/>
    </row>
    <row r="5" spans="1:6" ht="28.8" customHeight="1" x14ac:dyDescent="0.3">
      <c r="B5" s="71"/>
      <c r="C5" s="71"/>
      <c r="D5" s="69" t="s">
        <v>71</v>
      </c>
      <c r="E5" s="69"/>
      <c r="F5" s="69"/>
    </row>
    <row r="6" spans="1:6" ht="28.8" x14ac:dyDescent="0.3">
      <c r="B6" s="71"/>
      <c r="C6" s="71"/>
      <c r="D6" s="31" t="s">
        <v>72</v>
      </c>
      <c r="E6" s="31" t="s">
        <v>73</v>
      </c>
      <c r="F6" s="31" t="s">
        <v>40</v>
      </c>
    </row>
    <row r="7" spans="1:6" ht="28.8" x14ac:dyDescent="0.3">
      <c r="B7" s="32" t="s">
        <v>74</v>
      </c>
      <c r="C7" s="30" t="s">
        <v>72</v>
      </c>
      <c r="D7" s="34">
        <v>11.5</v>
      </c>
      <c r="E7" s="34">
        <v>0.6</v>
      </c>
      <c r="F7" s="34">
        <v>12</v>
      </c>
    </row>
    <row r="8" spans="1:6" ht="27" x14ac:dyDescent="0.3">
      <c r="B8" s="32" t="s">
        <v>75</v>
      </c>
      <c r="C8" s="30" t="s">
        <v>73</v>
      </c>
      <c r="D8" s="35">
        <v>1</v>
      </c>
      <c r="E8" s="34">
        <v>0.7</v>
      </c>
      <c r="F8" s="35">
        <v>1.7</v>
      </c>
    </row>
    <row r="9" spans="1:6" x14ac:dyDescent="0.3">
      <c r="B9" s="20"/>
      <c r="C9" s="30" t="s">
        <v>40</v>
      </c>
      <c r="D9" s="34">
        <v>12.5</v>
      </c>
      <c r="E9" s="34">
        <v>1.2</v>
      </c>
      <c r="F9" s="34">
        <v>13.7</v>
      </c>
    </row>
    <row r="10" spans="1:6" x14ac:dyDescent="0.3">
      <c r="B10" s="69" t="s">
        <v>32</v>
      </c>
      <c r="C10" s="69"/>
      <c r="D10" s="69"/>
      <c r="E10" s="69"/>
      <c r="F10" s="69"/>
    </row>
    <row r="11" spans="1:6" ht="28.8" customHeight="1" x14ac:dyDescent="0.3">
      <c r="B11" s="71"/>
      <c r="C11" s="71"/>
      <c r="D11" s="69" t="s">
        <v>71</v>
      </c>
      <c r="E11" s="69"/>
      <c r="F11" s="69"/>
    </row>
    <row r="12" spans="1:6" ht="28.8" x14ac:dyDescent="0.3">
      <c r="B12" s="71"/>
      <c r="C12" s="71"/>
      <c r="D12" s="31" t="s">
        <v>72</v>
      </c>
      <c r="E12" s="31" t="s">
        <v>73</v>
      </c>
      <c r="F12" s="31" t="s">
        <v>40</v>
      </c>
    </row>
    <row r="13" spans="1:6" ht="28.8" x14ac:dyDescent="0.3">
      <c r="B13" s="32" t="s">
        <v>74</v>
      </c>
      <c r="C13" s="30" t="s">
        <v>72</v>
      </c>
      <c r="D13" s="34">
        <v>10.8</v>
      </c>
      <c r="E13" s="34">
        <v>3.7</v>
      </c>
      <c r="F13" s="34">
        <v>14.5</v>
      </c>
    </row>
    <row r="14" spans="1:6" ht="27" x14ac:dyDescent="0.3">
      <c r="B14" s="32" t="s">
        <v>75</v>
      </c>
      <c r="C14" s="30" t="s">
        <v>73</v>
      </c>
      <c r="D14" s="35">
        <v>3.8</v>
      </c>
      <c r="E14" s="34">
        <v>4.0999999999999996</v>
      </c>
      <c r="F14" s="35">
        <v>7.9</v>
      </c>
    </row>
    <row r="15" spans="1:6" x14ac:dyDescent="0.3">
      <c r="B15" s="20"/>
      <c r="C15" s="30" t="s">
        <v>40</v>
      </c>
      <c r="D15" s="34">
        <v>14.6</v>
      </c>
      <c r="E15" s="34">
        <v>7.8</v>
      </c>
      <c r="F15" s="34">
        <v>22.4</v>
      </c>
    </row>
    <row r="16" spans="1:6" x14ac:dyDescent="0.3">
      <c r="B16" s="69" t="s">
        <v>33</v>
      </c>
      <c r="C16" s="69"/>
      <c r="D16" s="69"/>
      <c r="E16" s="69"/>
      <c r="F16" s="69"/>
    </row>
    <row r="17" spans="2:6" ht="28.8" customHeight="1" x14ac:dyDescent="0.3">
      <c r="B17" s="71"/>
      <c r="C17" s="71"/>
      <c r="D17" s="69" t="s">
        <v>71</v>
      </c>
      <c r="E17" s="69"/>
      <c r="F17" s="69"/>
    </row>
    <row r="18" spans="2:6" ht="28.8" x14ac:dyDescent="0.3">
      <c r="B18" s="71"/>
      <c r="C18" s="71"/>
      <c r="D18" s="31" t="s">
        <v>72</v>
      </c>
      <c r="E18" s="31" t="s">
        <v>73</v>
      </c>
      <c r="F18" s="31" t="s">
        <v>40</v>
      </c>
    </row>
    <row r="19" spans="2:6" ht="28.8" x14ac:dyDescent="0.3">
      <c r="B19" s="32" t="s">
        <v>74</v>
      </c>
      <c r="C19" s="30" t="s">
        <v>72</v>
      </c>
      <c r="D19" s="34">
        <v>10.4</v>
      </c>
      <c r="E19" s="34">
        <v>3.9</v>
      </c>
      <c r="F19" s="34">
        <v>14.3</v>
      </c>
    </row>
    <row r="20" spans="2:6" ht="27" x14ac:dyDescent="0.3">
      <c r="B20" s="32" t="s">
        <v>75</v>
      </c>
      <c r="C20" s="30" t="s">
        <v>73</v>
      </c>
      <c r="D20" s="35">
        <v>3.1</v>
      </c>
      <c r="E20" s="34">
        <v>4.0999999999999996</v>
      </c>
      <c r="F20" s="35">
        <v>7.2</v>
      </c>
    </row>
    <row r="21" spans="2:6" x14ac:dyDescent="0.3">
      <c r="B21" s="20"/>
      <c r="C21" s="30" t="s">
        <v>40</v>
      </c>
      <c r="D21" s="34">
        <v>13.4</v>
      </c>
      <c r="E21" s="34">
        <v>8</v>
      </c>
      <c r="F21" s="34">
        <v>21.4</v>
      </c>
    </row>
    <row r="22" spans="2:6" x14ac:dyDescent="0.3">
      <c r="B22" s="69" t="s">
        <v>31</v>
      </c>
      <c r="C22" s="69"/>
      <c r="D22" s="69"/>
      <c r="E22" s="69"/>
      <c r="F22" s="69"/>
    </row>
    <row r="23" spans="2:6" ht="28.8" customHeight="1" x14ac:dyDescent="0.3">
      <c r="B23" s="71"/>
      <c r="C23" s="71"/>
      <c r="D23" s="69" t="s">
        <v>71</v>
      </c>
      <c r="E23" s="69"/>
      <c r="F23" s="69"/>
    </row>
    <row r="24" spans="2:6" ht="28.8" x14ac:dyDescent="0.3">
      <c r="B24" s="71"/>
      <c r="C24" s="71"/>
      <c r="D24" s="31" t="s">
        <v>72</v>
      </c>
      <c r="E24" s="31" t="s">
        <v>73</v>
      </c>
      <c r="F24" s="31" t="s">
        <v>40</v>
      </c>
    </row>
    <row r="25" spans="2:6" ht="28.8" x14ac:dyDescent="0.3">
      <c r="B25" s="32" t="s">
        <v>74</v>
      </c>
      <c r="C25" s="30" t="s">
        <v>72</v>
      </c>
      <c r="D25" s="34">
        <v>9.1999999999999993</v>
      </c>
      <c r="E25" s="34">
        <v>1.8</v>
      </c>
      <c r="F25" s="34">
        <v>11</v>
      </c>
    </row>
    <row r="26" spans="2:6" ht="27" x14ac:dyDescent="0.3">
      <c r="B26" s="32" t="s">
        <v>75</v>
      </c>
      <c r="C26" s="30" t="s">
        <v>73</v>
      </c>
      <c r="D26" s="35">
        <v>3.2</v>
      </c>
      <c r="E26" s="34">
        <v>1.3</v>
      </c>
      <c r="F26" s="35">
        <v>4.4000000000000004</v>
      </c>
    </row>
    <row r="27" spans="2:6" x14ac:dyDescent="0.3">
      <c r="B27" s="20"/>
      <c r="C27" s="30" t="s">
        <v>40</v>
      </c>
      <c r="D27" s="34">
        <v>12.4</v>
      </c>
      <c r="E27" s="34">
        <v>3.1</v>
      </c>
      <c r="F27" s="34">
        <v>15.5</v>
      </c>
    </row>
    <row r="28" spans="2:6" x14ac:dyDescent="0.3">
      <c r="B28" s="69" t="s">
        <v>30</v>
      </c>
      <c r="C28" s="69"/>
      <c r="D28" s="69"/>
      <c r="E28" s="69"/>
      <c r="F28" s="69"/>
    </row>
    <row r="29" spans="2:6" ht="28.8" customHeight="1" x14ac:dyDescent="0.3">
      <c r="B29" s="71"/>
      <c r="C29" s="71"/>
      <c r="D29" s="69" t="s">
        <v>71</v>
      </c>
      <c r="E29" s="69"/>
      <c r="F29" s="69"/>
    </row>
    <row r="30" spans="2:6" ht="28.8" x14ac:dyDescent="0.3">
      <c r="B30" s="71"/>
      <c r="C30" s="71"/>
      <c r="D30" s="31" t="s">
        <v>72</v>
      </c>
      <c r="E30" s="31" t="s">
        <v>73</v>
      </c>
      <c r="F30" s="31" t="s">
        <v>40</v>
      </c>
    </row>
    <row r="31" spans="2:6" ht="28.8" x14ac:dyDescent="0.3">
      <c r="B31" s="32" t="s">
        <v>74</v>
      </c>
      <c r="C31" s="30" t="s">
        <v>72</v>
      </c>
      <c r="D31" s="34">
        <v>14.6</v>
      </c>
      <c r="E31" s="34">
        <v>3.1</v>
      </c>
      <c r="F31" s="34">
        <v>17.7</v>
      </c>
    </row>
    <row r="32" spans="2:6" ht="27" x14ac:dyDescent="0.3">
      <c r="B32" s="32" t="s">
        <v>75</v>
      </c>
      <c r="C32" s="30" t="s">
        <v>73</v>
      </c>
      <c r="D32" s="35">
        <v>5.2</v>
      </c>
      <c r="E32" s="34">
        <v>4.0999999999999996</v>
      </c>
      <c r="F32" s="35">
        <v>9.3000000000000007</v>
      </c>
    </row>
    <row r="33" spans="2:6" x14ac:dyDescent="0.3">
      <c r="B33" s="20"/>
      <c r="C33" s="30" t="s">
        <v>40</v>
      </c>
      <c r="D33" s="34">
        <v>19.8</v>
      </c>
      <c r="E33" s="34">
        <v>7.2</v>
      </c>
      <c r="F33" s="34">
        <v>27</v>
      </c>
    </row>
    <row r="34" spans="2:6" x14ac:dyDescent="0.3">
      <c r="B34" s="72" t="s">
        <v>99</v>
      </c>
      <c r="C34" s="72"/>
      <c r="D34" s="72"/>
      <c r="E34" s="72"/>
      <c r="F34" s="72"/>
    </row>
  </sheetData>
  <mergeCells count="17">
    <mergeCell ref="B34:F34"/>
    <mergeCell ref="B16:F16"/>
    <mergeCell ref="B17:C18"/>
    <mergeCell ref="D17:F17"/>
    <mergeCell ref="B22:F22"/>
    <mergeCell ref="B23:C24"/>
    <mergeCell ref="D23:F23"/>
    <mergeCell ref="B11:C12"/>
    <mergeCell ref="D11:F11"/>
    <mergeCell ref="B28:F28"/>
    <mergeCell ref="B29:C30"/>
    <mergeCell ref="D29:F29"/>
    <mergeCell ref="A1:A2"/>
    <mergeCell ref="B4:F4"/>
    <mergeCell ref="B5:C6"/>
    <mergeCell ref="D5:F5"/>
    <mergeCell ref="B10:F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1FEE0-5A1E-4885-A8E4-799FBBACE289}">
  <dimension ref="A1:D19"/>
  <sheetViews>
    <sheetView workbookViewId="0">
      <selection sqref="A1:A2"/>
    </sheetView>
  </sheetViews>
  <sheetFormatPr defaultRowHeight="14.4" x14ac:dyDescent="0.3"/>
  <cols>
    <col min="1" max="1" width="11.33203125" customWidth="1"/>
    <col min="2" max="2" width="20.6640625" customWidth="1"/>
    <col min="3" max="3" width="27.6640625" customWidth="1"/>
    <col min="4" max="4" width="11.88671875" customWidth="1"/>
    <col min="8" max="8" width="20.6640625" customWidth="1"/>
  </cols>
  <sheetData>
    <row r="1" spans="1:4" x14ac:dyDescent="0.3">
      <c r="A1" s="62" t="str">
        <f>HYPERLINK("#'List_of_Tables'!B18","Back to List of Tables")</f>
        <v>Back to List of Tables</v>
      </c>
    </row>
    <row r="2" spans="1:4" x14ac:dyDescent="0.3">
      <c r="A2" s="62"/>
      <c r="B2" s="28" t="s">
        <v>82</v>
      </c>
      <c r="C2" s="55"/>
    </row>
    <row r="3" spans="1:4" x14ac:dyDescent="0.3">
      <c r="B3" s="53" t="s">
        <v>85</v>
      </c>
      <c r="C3" s="55"/>
    </row>
    <row r="5" spans="1:4" x14ac:dyDescent="0.3">
      <c r="B5" s="36" t="s">
        <v>79</v>
      </c>
      <c r="C5" s="36" t="s">
        <v>57</v>
      </c>
      <c r="D5" s="37" t="s">
        <v>58</v>
      </c>
    </row>
    <row r="6" spans="1:4" x14ac:dyDescent="0.3">
      <c r="B6" s="73" t="s">
        <v>46</v>
      </c>
      <c r="C6" s="39" t="s">
        <v>11</v>
      </c>
      <c r="D6" s="40">
        <v>4.5</v>
      </c>
    </row>
    <row r="7" spans="1:4" x14ac:dyDescent="0.3">
      <c r="B7" s="73"/>
      <c r="C7" s="39" t="s">
        <v>10</v>
      </c>
      <c r="D7" s="40">
        <v>27</v>
      </c>
    </row>
    <row r="8" spans="1:4" x14ac:dyDescent="0.3">
      <c r="B8" s="73" t="s">
        <v>47</v>
      </c>
      <c r="C8" s="39" t="s">
        <v>50</v>
      </c>
      <c r="D8" s="40">
        <v>13.2</v>
      </c>
    </row>
    <row r="9" spans="1:4" x14ac:dyDescent="0.3">
      <c r="B9" s="73"/>
      <c r="C9" s="39" t="s">
        <v>8</v>
      </c>
      <c r="D9" s="40">
        <v>23.6</v>
      </c>
    </row>
    <row r="10" spans="1:4" x14ac:dyDescent="0.3">
      <c r="B10" s="74" t="s">
        <v>80</v>
      </c>
      <c r="C10" s="39" t="s">
        <v>7</v>
      </c>
      <c r="D10" s="40">
        <v>28.8</v>
      </c>
    </row>
    <row r="11" spans="1:4" x14ac:dyDescent="0.3">
      <c r="B11" s="74"/>
      <c r="C11" s="39" t="s">
        <v>6</v>
      </c>
      <c r="D11" s="40">
        <v>46.6</v>
      </c>
    </row>
    <row r="12" spans="1:4" x14ac:dyDescent="0.3">
      <c r="B12" s="74"/>
      <c r="C12" s="39" t="s">
        <v>5</v>
      </c>
      <c r="D12" s="40">
        <v>78.099999999999994</v>
      </c>
    </row>
    <row r="13" spans="1:4" x14ac:dyDescent="0.3">
      <c r="B13" s="74"/>
      <c r="C13" s="39" t="s">
        <v>13</v>
      </c>
      <c r="D13" s="40">
        <v>36.9</v>
      </c>
    </row>
    <row r="14" spans="1:4" x14ac:dyDescent="0.3">
      <c r="B14" s="74"/>
      <c r="C14" s="39" t="s">
        <v>4</v>
      </c>
      <c r="D14" s="40">
        <v>4.9000000000000004</v>
      </c>
    </row>
    <row r="15" spans="1:4" x14ac:dyDescent="0.3">
      <c r="B15" s="74" t="s">
        <v>81</v>
      </c>
      <c r="C15" s="39" t="s">
        <v>3</v>
      </c>
      <c r="D15" s="40">
        <v>62.2</v>
      </c>
    </row>
    <row r="16" spans="1:4" x14ac:dyDescent="0.3">
      <c r="B16" s="74"/>
      <c r="C16" s="39" t="s">
        <v>2</v>
      </c>
      <c r="D16" s="40">
        <v>31.2</v>
      </c>
    </row>
    <row r="17" spans="2:4" x14ac:dyDescent="0.3">
      <c r="B17" s="74"/>
      <c r="C17" s="39" t="s">
        <v>1</v>
      </c>
      <c r="D17" s="40">
        <v>9.1999999999999993</v>
      </c>
    </row>
    <row r="18" spans="2:4" x14ac:dyDescent="0.3">
      <c r="B18" s="74"/>
      <c r="C18" s="39" t="s">
        <v>0</v>
      </c>
      <c r="D18" s="40">
        <v>22.4</v>
      </c>
    </row>
    <row r="19" spans="2:4" x14ac:dyDescent="0.3">
      <c r="B19" s="51" t="s">
        <v>99</v>
      </c>
    </row>
  </sheetData>
  <mergeCells count="5">
    <mergeCell ref="B6:B7"/>
    <mergeCell ref="B8:B9"/>
    <mergeCell ref="B10:B14"/>
    <mergeCell ref="B15:B18"/>
    <mergeCell ref="A1:A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F7B0-D81C-4C9A-B117-43D2944DA78D}">
  <dimension ref="A1:H19"/>
  <sheetViews>
    <sheetView workbookViewId="0">
      <selection sqref="A1:A2"/>
    </sheetView>
  </sheetViews>
  <sheetFormatPr defaultRowHeight="14.4" x14ac:dyDescent="0.3"/>
  <cols>
    <col min="1" max="1" width="10.33203125" customWidth="1"/>
    <col min="2" max="3" width="21.21875" customWidth="1"/>
  </cols>
  <sheetData>
    <row r="1" spans="1:8" x14ac:dyDescent="0.3">
      <c r="A1" s="62" t="str">
        <f>HYPERLINK("#'List_of_Tables'!B19","Back to List of Tables")</f>
        <v>Back to List of Tables</v>
      </c>
    </row>
    <row r="2" spans="1:8" x14ac:dyDescent="0.3">
      <c r="A2" s="62"/>
      <c r="B2" s="54" t="s">
        <v>84</v>
      </c>
      <c r="C2" s="56"/>
      <c r="D2" s="56"/>
      <c r="E2" s="56"/>
      <c r="F2" s="56"/>
      <c r="G2" s="55"/>
      <c r="H2" s="55"/>
    </row>
    <row r="3" spans="1:8" x14ac:dyDescent="0.3">
      <c r="B3" s="53" t="s">
        <v>83</v>
      </c>
      <c r="C3" s="56"/>
      <c r="D3" s="56"/>
      <c r="E3" s="56"/>
      <c r="F3" s="56"/>
      <c r="G3" s="55"/>
      <c r="H3" s="55"/>
    </row>
    <row r="4" spans="1:8" x14ac:dyDescent="0.3">
      <c r="B4" s="14"/>
      <c r="C4" s="14"/>
      <c r="D4" s="14"/>
      <c r="E4" s="14"/>
      <c r="F4" s="14"/>
    </row>
    <row r="5" spans="1:8" x14ac:dyDescent="0.3">
      <c r="B5" s="36" t="s">
        <v>79</v>
      </c>
      <c r="C5" s="36" t="s">
        <v>57</v>
      </c>
      <c r="D5" s="22" t="s">
        <v>20</v>
      </c>
      <c r="E5" s="41" t="s">
        <v>21</v>
      </c>
      <c r="F5" s="41" t="s">
        <v>39</v>
      </c>
    </row>
    <row r="6" spans="1:8" x14ac:dyDescent="0.3">
      <c r="B6" s="75" t="s">
        <v>46</v>
      </c>
      <c r="C6" s="39" t="s">
        <v>11</v>
      </c>
      <c r="D6" s="40">
        <v>1.4</v>
      </c>
      <c r="E6" s="42">
        <v>3</v>
      </c>
      <c r="F6" s="42">
        <v>2.5</v>
      </c>
    </row>
    <row r="7" spans="1:8" x14ac:dyDescent="0.3">
      <c r="B7" s="75"/>
      <c r="C7" s="39" t="s">
        <v>10</v>
      </c>
      <c r="D7" s="40">
        <v>6.8</v>
      </c>
      <c r="E7" s="42">
        <v>19.899999999999999</v>
      </c>
      <c r="F7" s="42">
        <v>16</v>
      </c>
    </row>
    <row r="8" spans="1:8" x14ac:dyDescent="0.3">
      <c r="B8" s="73" t="s">
        <v>47</v>
      </c>
      <c r="C8" s="39" t="s">
        <v>50</v>
      </c>
      <c r="D8" s="40">
        <v>2.5</v>
      </c>
      <c r="E8" s="42">
        <v>10.9</v>
      </c>
      <c r="F8" s="42">
        <v>8.5</v>
      </c>
    </row>
    <row r="9" spans="1:8" x14ac:dyDescent="0.3">
      <c r="B9" s="73"/>
      <c r="C9" s="39" t="s">
        <v>8</v>
      </c>
      <c r="D9" s="40">
        <v>9.6</v>
      </c>
      <c r="E9" s="42">
        <v>17.3</v>
      </c>
      <c r="F9" s="42">
        <v>15.1</v>
      </c>
    </row>
    <row r="10" spans="1:8" x14ac:dyDescent="0.3">
      <c r="B10" s="74" t="s">
        <v>80</v>
      </c>
      <c r="C10" s="39" t="s">
        <v>7</v>
      </c>
      <c r="D10" s="40">
        <v>7.9</v>
      </c>
      <c r="E10" s="42">
        <v>22.6</v>
      </c>
      <c r="F10" s="42">
        <v>18.399999999999999</v>
      </c>
    </row>
    <row r="11" spans="1:8" x14ac:dyDescent="0.3">
      <c r="B11" s="74"/>
      <c r="C11" s="39" t="s">
        <v>6</v>
      </c>
      <c r="D11" s="40">
        <v>10.199999999999999</v>
      </c>
      <c r="E11" s="42">
        <v>20.3</v>
      </c>
      <c r="F11" s="42">
        <v>17.399999999999999</v>
      </c>
    </row>
    <row r="12" spans="1:8" x14ac:dyDescent="0.3">
      <c r="B12" s="74"/>
      <c r="C12" s="39" t="s">
        <v>5</v>
      </c>
      <c r="D12" s="40">
        <v>11.8</v>
      </c>
      <c r="E12" s="42">
        <v>36.1</v>
      </c>
      <c r="F12" s="42">
        <v>29.2</v>
      </c>
    </row>
    <row r="13" spans="1:8" x14ac:dyDescent="0.3">
      <c r="B13" s="74"/>
      <c r="C13" s="39" t="s">
        <v>13</v>
      </c>
      <c r="D13" s="40">
        <v>9.8000000000000007</v>
      </c>
      <c r="E13" s="42">
        <v>20</v>
      </c>
      <c r="F13" s="42">
        <v>17.100000000000001</v>
      </c>
    </row>
    <row r="14" spans="1:8" x14ac:dyDescent="0.3">
      <c r="B14" s="74"/>
      <c r="C14" s="39" t="s">
        <v>4</v>
      </c>
      <c r="D14" s="40">
        <v>1.3</v>
      </c>
      <c r="E14" s="42">
        <v>5.2</v>
      </c>
      <c r="F14" s="42">
        <v>4.0999999999999996</v>
      </c>
    </row>
    <row r="15" spans="1:8" x14ac:dyDescent="0.3">
      <c r="B15" s="74" t="s">
        <v>81</v>
      </c>
      <c r="C15" s="39" t="s">
        <v>3</v>
      </c>
      <c r="D15" s="40">
        <v>12.1</v>
      </c>
      <c r="E15" s="42">
        <v>34.4</v>
      </c>
      <c r="F15" s="42">
        <v>28.1</v>
      </c>
    </row>
    <row r="16" spans="1:8" x14ac:dyDescent="0.3">
      <c r="B16" s="74"/>
      <c r="C16" s="39" t="s">
        <v>2</v>
      </c>
      <c r="D16" s="40">
        <v>9.8000000000000007</v>
      </c>
      <c r="E16" s="42">
        <v>24.6</v>
      </c>
      <c r="F16" s="42">
        <v>20.399999999999999</v>
      </c>
    </row>
    <row r="17" spans="2:6" x14ac:dyDescent="0.3">
      <c r="B17" s="74"/>
      <c r="C17" s="39" t="s">
        <v>1</v>
      </c>
      <c r="D17" s="40">
        <v>4.8</v>
      </c>
      <c r="E17" s="42">
        <v>5.5</v>
      </c>
      <c r="F17" s="42">
        <v>5.3</v>
      </c>
    </row>
    <row r="18" spans="2:6" x14ac:dyDescent="0.3">
      <c r="B18" s="74"/>
      <c r="C18" s="39" t="s">
        <v>0</v>
      </c>
      <c r="D18" s="40">
        <v>4.8</v>
      </c>
      <c r="E18" s="42">
        <v>17.2</v>
      </c>
      <c r="F18" s="42">
        <v>13.7</v>
      </c>
    </row>
    <row r="19" spans="2:6" x14ac:dyDescent="0.3">
      <c r="B19" s="51" t="s">
        <v>99</v>
      </c>
    </row>
  </sheetData>
  <mergeCells count="5">
    <mergeCell ref="B6:B7"/>
    <mergeCell ref="B8:B9"/>
    <mergeCell ref="B10:B14"/>
    <mergeCell ref="B15:B18"/>
    <mergeCell ref="A1:A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58AFE-6938-4DAC-881B-D4D313F38F81}">
  <dimension ref="A1:I19"/>
  <sheetViews>
    <sheetView workbookViewId="0">
      <selection sqref="A1:A2"/>
    </sheetView>
  </sheetViews>
  <sheetFormatPr defaultRowHeight="14.4" x14ac:dyDescent="0.3"/>
  <cols>
    <col min="1" max="1" width="10.77734375" customWidth="1"/>
    <col min="2" max="2" width="22.5546875" customWidth="1"/>
    <col min="3" max="3" width="18.6640625" bestFit="1" customWidth="1"/>
    <col min="4" max="4" width="11.33203125" bestFit="1" customWidth="1"/>
  </cols>
  <sheetData>
    <row r="1" spans="1:9" x14ac:dyDescent="0.3">
      <c r="A1" s="62" t="str">
        <f>HYPERLINK("#'List_of_Tables'!B20","Back to List of Tables")</f>
        <v>Back to List of Tables</v>
      </c>
    </row>
    <row r="2" spans="1:9" x14ac:dyDescent="0.3">
      <c r="A2" s="62"/>
      <c r="B2" s="28" t="s">
        <v>87</v>
      </c>
      <c r="C2" s="55"/>
      <c r="D2" s="55"/>
      <c r="E2" s="55"/>
      <c r="F2" s="55"/>
    </row>
    <row r="3" spans="1:9" x14ac:dyDescent="0.3">
      <c r="B3" s="53" t="s">
        <v>86</v>
      </c>
      <c r="C3" s="55"/>
      <c r="D3" s="55"/>
      <c r="E3" s="55"/>
      <c r="F3" s="55"/>
    </row>
    <row r="5" spans="1:9" x14ac:dyDescent="0.3">
      <c r="B5" s="36" t="s">
        <v>79</v>
      </c>
      <c r="C5" s="36" t="s">
        <v>57</v>
      </c>
      <c r="D5" s="43" t="s">
        <v>15</v>
      </c>
      <c r="E5" s="41" t="s">
        <v>32</v>
      </c>
      <c r="F5" s="41" t="s">
        <v>33</v>
      </c>
      <c r="G5" s="41" t="s">
        <v>31</v>
      </c>
      <c r="H5" s="41" t="s">
        <v>30</v>
      </c>
      <c r="I5" s="41" t="s">
        <v>40</v>
      </c>
    </row>
    <row r="6" spans="1:9" x14ac:dyDescent="0.3">
      <c r="B6" s="73" t="s">
        <v>46</v>
      </c>
      <c r="C6" s="39" t="s">
        <v>11</v>
      </c>
      <c r="D6" s="40">
        <v>1.2</v>
      </c>
      <c r="E6" s="42">
        <v>2.4</v>
      </c>
      <c r="F6" s="42">
        <v>3.6</v>
      </c>
      <c r="G6" s="42">
        <v>0.8</v>
      </c>
      <c r="H6" s="42">
        <v>3.6</v>
      </c>
      <c r="I6" s="42">
        <v>2.5</v>
      </c>
    </row>
    <row r="7" spans="1:9" x14ac:dyDescent="0.3">
      <c r="B7" s="73"/>
      <c r="C7" s="39" t="s">
        <v>10</v>
      </c>
      <c r="D7" s="40">
        <v>4.8</v>
      </c>
      <c r="E7" s="42">
        <v>19.5</v>
      </c>
      <c r="F7" s="42">
        <v>17</v>
      </c>
      <c r="G7" s="42">
        <v>16.2</v>
      </c>
      <c r="H7" s="42">
        <v>18.3</v>
      </c>
      <c r="I7" s="42">
        <v>16</v>
      </c>
    </row>
    <row r="8" spans="1:9" x14ac:dyDescent="0.3">
      <c r="B8" s="73" t="s">
        <v>47</v>
      </c>
      <c r="C8" s="39" t="s">
        <v>50</v>
      </c>
      <c r="D8" s="40">
        <v>3</v>
      </c>
      <c r="E8" s="42">
        <v>9.1999999999999993</v>
      </c>
      <c r="F8" s="42">
        <v>8</v>
      </c>
      <c r="G8" s="42">
        <v>9.6999999999999993</v>
      </c>
      <c r="H8" s="42">
        <v>10.6</v>
      </c>
      <c r="I8" s="42">
        <v>8.5</v>
      </c>
    </row>
    <row r="9" spans="1:9" x14ac:dyDescent="0.3">
      <c r="B9" s="73"/>
      <c r="C9" s="39" t="s">
        <v>8</v>
      </c>
      <c r="D9" s="40">
        <v>8.6</v>
      </c>
      <c r="E9" s="42">
        <v>17.100000000000001</v>
      </c>
      <c r="F9" s="42">
        <v>18</v>
      </c>
      <c r="G9" s="42">
        <v>8.6999999999999993</v>
      </c>
      <c r="H9" s="42">
        <v>18.100000000000001</v>
      </c>
      <c r="I9" s="42">
        <v>15.1</v>
      </c>
    </row>
    <row r="10" spans="1:9" x14ac:dyDescent="0.3">
      <c r="B10" s="74" t="s">
        <v>80</v>
      </c>
      <c r="C10" s="39" t="s">
        <v>7</v>
      </c>
      <c r="D10" s="40">
        <v>5.8</v>
      </c>
      <c r="E10" s="42">
        <v>22.5</v>
      </c>
      <c r="F10" s="42">
        <v>19.8</v>
      </c>
      <c r="G10" s="42">
        <v>18.5</v>
      </c>
      <c r="H10" s="42">
        <v>20.3</v>
      </c>
      <c r="I10" s="42">
        <v>18.399999999999999</v>
      </c>
    </row>
    <row r="11" spans="1:9" x14ac:dyDescent="0.3">
      <c r="B11" s="74"/>
      <c r="C11" s="39" t="s">
        <v>6</v>
      </c>
      <c r="D11" s="40">
        <v>8.4</v>
      </c>
      <c r="E11" s="42">
        <v>18.2</v>
      </c>
      <c r="F11" s="42">
        <v>19.7</v>
      </c>
      <c r="G11" s="42">
        <v>15.5</v>
      </c>
      <c r="H11" s="42">
        <v>20.6</v>
      </c>
      <c r="I11" s="42">
        <v>17.399999999999999</v>
      </c>
    </row>
    <row r="12" spans="1:9" x14ac:dyDescent="0.3">
      <c r="B12" s="74"/>
      <c r="C12" s="39" t="s">
        <v>5</v>
      </c>
      <c r="D12" s="40">
        <v>8.4</v>
      </c>
      <c r="E12" s="42">
        <v>34.799999999999997</v>
      </c>
      <c r="F12" s="42">
        <v>31.8</v>
      </c>
      <c r="G12" s="42">
        <v>28.3</v>
      </c>
      <c r="H12" s="42">
        <v>33.700000000000003</v>
      </c>
      <c r="I12" s="42">
        <v>29.2</v>
      </c>
    </row>
    <row r="13" spans="1:9" x14ac:dyDescent="0.3">
      <c r="B13" s="74"/>
      <c r="C13" s="39" t="s">
        <v>13</v>
      </c>
      <c r="D13" s="40">
        <v>9.6999999999999993</v>
      </c>
      <c r="E13" s="42">
        <v>19.7</v>
      </c>
      <c r="F13" s="42">
        <v>20.2</v>
      </c>
      <c r="G13" s="42">
        <v>16.899999999999999</v>
      </c>
      <c r="H13" s="42">
        <v>16.5</v>
      </c>
      <c r="I13" s="42">
        <v>17.100000000000001</v>
      </c>
    </row>
    <row r="14" spans="1:9" x14ac:dyDescent="0.3">
      <c r="B14" s="74"/>
      <c r="C14" s="39" t="s">
        <v>4</v>
      </c>
      <c r="D14" s="40">
        <v>0.3</v>
      </c>
      <c r="E14" s="42">
        <v>6.7</v>
      </c>
      <c r="F14" s="42">
        <v>4.0999999999999996</v>
      </c>
      <c r="G14" s="42">
        <v>3.2</v>
      </c>
      <c r="H14" s="42">
        <v>4.4000000000000004</v>
      </c>
      <c r="I14" s="42">
        <v>4.0999999999999996</v>
      </c>
    </row>
    <row r="15" spans="1:9" x14ac:dyDescent="0.3">
      <c r="B15" s="74" t="s">
        <v>81</v>
      </c>
      <c r="C15" s="39" t="s">
        <v>3</v>
      </c>
      <c r="D15" s="40">
        <v>9</v>
      </c>
      <c r="E15" s="42">
        <v>32.5</v>
      </c>
      <c r="F15" s="42">
        <v>32</v>
      </c>
      <c r="G15" s="42">
        <v>28</v>
      </c>
      <c r="H15" s="42">
        <v>30.9</v>
      </c>
      <c r="I15" s="42">
        <v>28.1</v>
      </c>
    </row>
    <row r="16" spans="1:9" x14ac:dyDescent="0.3">
      <c r="B16" s="74"/>
      <c r="C16" s="39" t="s">
        <v>2</v>
      </c>
      <c r="D16" s="40">
        <v>7.5</v>
      </c>
      <c r="E16" s="42">
        <v>26</v>
      </c>
      <c r="F16" s="42">
        <v>22.7</v>
      </c>
      <c r="G16" s="42">
        <v>19</v>
      </c>
      <c r="H16" s="42">
        <v>21.3</v>
      </c>
      <c r="I16" s="42">
        <v>20.399999999999999</v>
      </c>
    </row>
    <row r="17" spans="2:9" x14ac:dyDescent="0.3">
      <c r="B17" s="74"/>
      <c r="C17" s="39" t="s">
        <v>1</v>
      </c>
      <c r="D17" s="40">
        <v>4.9000000000000004</v>
      </c>
      <c r="E17" s="42">
        <v>5.4</v>
      </c>
      <c r="F17" s="42">
        <v>5.0999999999999996</v>
      </c>
      <c r="G17" s="42">
        <v>2.2999999999999998</v>
      </c>
      <c r="H17" s="42">
        <v>7.4</v>
      </c>
      <c r="I17" s="42">
        <v>5.3</v>
      </c>
    </row>
    <row r="18" spans="2:9" x14ac:dyDescent="0.3">
      <c r="B18" s="74"/>
      <c r="C18" s="39" t="s">
        <v>0</v>
      </c>
      <c r="D18" s="40">
        <v>3.1</v>
      </c>
      <c r="E18" s="42">
        <v>15.5</v>
      </c>
      <c r="F18" s="42">
        <v>13.4</v>
      </c>
      <c r="G18" s="42">
        <v>13.4</v>
      </c>
      <c r="H18" s="42">
        <v>17.899999999999999</v>
      </c>
      <c r="I18" s="42">
        <v>13.7</v>
      </c>
    </row>
    <row r="19" spans="2:9" x14ac:dyDescent="0.3">
      <c r="B19" s="51" t="s">
        <v>99</v>
      </c>
    </row>
  </sheetData>
  <mergeCells count="5">
    <mergeCell ref="B6:B7"/>
    <mergeCell ref="B8:B9"/>
    <mergeCell ref="B10:B14"/>
    <mergeCell ref="B15:B18"/>
    <mergeCell ref="A1:A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604D-0174-46FB-9DF6-E0952F6CB6D0}">
  <dimension ref="A1:H19"/>
  <sheetViews>
    <sheetView workbookViewId="0">
      <selection sqref="A1:A2"/>
    </sheetView>
  </sheetViews>
  <sheetFormatPr defaultRowHeight="14.4" x14ac:dyDescent="0.3"/>
  <cols>
    <col min="1" max="1" width="11.109375" customWidth="1"/>
    <col min="2" max="2" width="20.88671875" customWidth="1"/>
    <col min="3" max="3" width="23" customWidth="1"/>
  </cols>
  <sheetData>
    <row r="1" spans="1:8" x14ac:dyDescent="0.3">
      <c r="A1" s="62" t="str">
        <f>HYPERLINK("#'List_of_Tables'!B21","Back to List of Tables")</f>
        <v>Back to List of Tables</v>
      </c>
    </row>
    <row r="2" spans="1:8" x14ac:dyDescent="0.3">
      <c r="A2" s="62"/>
      <c r="B2" s="28" t="s">
        <v>89</v>
      </c>
      <c r="C2" s="55"/>
      <c r="D2" s="55"/>
      <c r="E2" s="55"/>
      <c r="F2" s="55"/>
    </row>
    <row r="3" spans="1:8" x14ac:dyDescent="0.3">
      <c r="B3" s="53" t="s">
        <v>88</v>
      </c>
      <c r="C3" s="55"/>
      <c r="D3" s="55"/>
      <c r="E3" s="55"/>
      <c r="F3" s="55"/>
    </row>
    <row r="5" spans="1:8" x14ac:dyDescent="0.3">
      <c r="B5" s="36" t="s">
        <v>79</v>
      </c>
      <c r="C5" s="36" t="s">
        <v>57</v>
      </c>
      <c r="D5" s="22" t="s">
        <v>34</v>
      </c>
      <c r="E5" s="41" t="s">
        <v>35</v>
      </c>
      <c r="F5" s="41" t="s">
        <v>36</v>
      </c>
      <c r="G5" s="41" t="s">
        <v>37</v>
      </c>
      <c r="H5" s="41" t="s">
        <v>38</v>
      </c>
    </row>
    <row r="6" spans="1:8" x14ac:dyDescent="0.3">
      <c r="B6" s="73" t="s">
        <v>46</v>
      </c>
      <c r="C6" s="39" t="s">
        <v>11</v>
      </c>
      <c r="D6" s="40">
        <v>7.7</v>
      </c>
      <c r="E6" s="42">
        <v>2.9</v>
      </c>
      <c r="F6" s="42">
        <v>1.4</v>
      </c>
      <c r="G6" s="42">
        <v>1</v>
      </c>
      <c r="H6" s="42">
        <v>0.2</v>
      </c>
    </row>
    <row r="7" spans="1:8" x14ac:dyDescent="0.3">
      <c r="B7" s="73"/>
      <c r="C7" s="39" t="s">
        <v>10</v>
      </c>
      <c r="D7" s="40">
        <v>29.7</v>
      </c>
      <c r="E7" s="42">
        <v>21.3</v>
      </c>
      <c r="F7" s="42">
        <v>15.9</v>
      </c>
      <c r="G7" s="42">
        <v>11.7</v>
      </c>
      <c r="H7" s="42">
        <v>3.9</v>
      </c>
    </row>
    <row r="8" spans="1:8" x14ac:dyDescent="0.3">
      <c r="B8" s="73" t="s">
        <v>47</v>
      </c>
      <c r="C8" s="39" t="s">
        <v>50</v>
      </c>
      <c r="D8" s="40">
        <v>13.4</v>
      </c>
      <c r="E8" s="42">
        <v>11.4</v>
      </c>
      <c r="F8" s="42">
        <v>8.3000000000000007</v>
      </c>
      <c r="G8" s="42">
        <v>6.9</v>
      </c>
      <c r="H8" s="42">
        <v>2.8</v>
      </c>
    </row>
    <row r="9" spans="1:8" x14ac:dyDescent="0.3">
      <c r="B9" s="73"/>
      <c r="C9" s="39" t="s">
        <v>8</v>
      </c>
      <c r="D9" s="40">
        <v>28.3</v>
      </c>
      <c r="E9" s="42">
        <v>19.899999999999999</v>
      </c>
      <c r="F9" s="42">
        <v>14</v>
      </c>
      <c r="G9" s="42">
        <v>10</v>
      </c>
      <c r="H9" s="42">
        <v>3.3</v>
      </c>
    </row>
    <row r="10" spans="1:8" x14ac:dyDescent="0.3">
      <c r="B10" s="74" t="s">
        <v>80</v>
      </c>
      <c r="C10" s="39" t="s">
        <v>7</v>
      </c>
      <c r="D10" s="40">
        <v>35.6</v>
      </c>
      <c r="E10" s="42">
        <v>23.6</v>
      </c>
      <c r="F10" s="42">
        <v>18.2</v>
      </c>
      <c r="G10" s="42">
        <v>11.6</v>
      </c>
      <c r="H10" s="42">
        <v>3.2</v>
      </c>
    </row>
    <row r="11" spans="1:8" x14ac:dyDescent="0.3">
      <c r="B11" s="74"/>
      <c r="C11" s="39" t="s">
        <v>6</v>
      </c>
      <c r="D11" s="40">
        <v>30.1</v>
      </c>
      <c r="E11" s="42">
        <v>22.8</v>
      </c>
      <c r="F11" s="42">
        <v>17.8</v>
      </c>
      <c r="G11" s="42">
        <v>12.5</v>
      </c>
      <c r="H11" s="42">
        <v>3.9</v>
      </c>
    </row>
    <row r="12" spans="1:8" x14ac:dyDescent="0.3">
      <c r="B12" s="74"/>
      <c r="C12" s="39" t="s">
        <v>5</v>
      </c>
      <c r="D12" s="40">
        <v>53.3</v>
      </c>
      <c r="E12" s="42">
        <v>38.5</v>
      </c>
      <c r="F12" s="42">
        <v>28.7</v>
      </c>
      <c r="G12" s="42">
        <v>19.5</v>
      </c>
      <c r="H12" s="42">
        <v>6.1</v>
      </c>
    </row>
    <row r="13" spans="1:8" x14ac:dyDescent="0.3">
      <c r="B13" s="74"/>
      <c r="C13" s="39" t="s">
        <v>13</v>
      </c>
      <c r="D13" s="40">
        <v>30.4</v>
      </c>
      <c r="E13" s="42">
        <v>22.1</v>
      </c>
      <c r="F13" s="42">
        <v>17.399999999999999</v>
      </c>
      <c r="G13" s="42">
        <v>11.6</v>
      </c>
      <c r="H13" s="42">
        <v>4.3</v>
      </c>
    </row>
    <row r="14" spans="1:8" x14ac:dyDescent="0.3">
      <c r="B14" s="74"/>
      <c r="C14" s="39" t="s">
        <v>4</v>
      </c>
      <c r="D14" s="40">
        <v>9</v>
      </c>
      <c r="E14" s="42">
        <v>5.3</v>
      </c>
      <c r="F14" s="42">
        <v>3.5</v>
      </c>
      <c r="G14" s="42">
        <v>2</v>
      </c>
      <c r="H14" s="42">
        <v>0.6</v>
      </c>
    </row>
    <row r="15" spans="1:8" x14ac:dyDescent="0.3">
      <c r="B15" s="74" t="s">
        <v>81</v>
      </c>
      <c r="C15" s="39" t="s">
        <v>3</v>
      </c>
      <c r="D15" s="40">
        <v>51.9</v>
      </c>
      <c r="E15" s="42">
        <v>37</v>
      </c>
      <c r="F15" s="42">
        <v>28</v>
      </c>
      <c r="G15" s="42">
        <v>18.100000000000001</v>
      </c>
      <c r="H15" s="42">
        <v>5.3</v>
      </c>
    </row>
    <row r="16" spans="1:8" x14ac:dyDescent="0.3">
      <c r="B16" s="74"/>
      <c r="C16" s="39" t="s">
        <v>2</v>
      </c>
      <c r="D16" s="40">
        <v>39.6</v>
      </c>
      <c r="E16" s="42">
        <v>26.2</v>
      </c>
      <c r="F16" s="42">
        <v>19.399999999999999</v>
      </c>
      <c r="G16" s="42">
        <v>12.8</v>
      </c>
      <c r="H16" s="42">
        <v>3.9</v>
      </c>
    </row>
    <row r="17" spans="2:8" x14ac:dyDescent="0.3">
      <c r="B17" s="74"/>
      <c r="C17" s="39" t="s">
        <v>1</v>
      </c>
      <c r="D17" s="40">
        <v>13.3</v>
      </c>
      <c r="E17" s="42">
        <v>6.4</v>
      </c>
      <c r="F17" s="42">
        <v>3.9</v>
      </c>
      <c r="G17" s="42">
        <v>2.2999999999999998</v>
      </c>
      <c r="H17" s="42">
        <v>0.7</v>
      </c>
    </row>
    <row r="18" spans="2:8" x14ac:dyDescent="0.3">
      <c r="B18" s="74"/>
      <c r="C18" s="39" t="s">
        <v>0</v>
      </c>
      <c r="D18" s="40">
        <v>26.5</v>
      </c>
      <c r="E18" s="42">
        <v>17.2</v>
      </c>
      <c r="F18" s="42">
        <v>12.9</v>
      </c>
      <c r="G18" s="42">
        <v>9</v>
      </c>
      <c r="H18" s="42">
        <v>2.7</v>
      </c>
    </row>
    <row r="19" spans="2:8" x14ac:dyDescent="0.3">
      <c r="B19" s="51" t="s">
        <v>99</v>
      </c>
    </row>
  </sheetData>
  <mergeCells count="5">
    <mergeCell ref="B6:B7"/>
    <mergeCell ref="B8:B9"/>
    <mergeCell ref="B10:B14"/>
    <mergeCell ref="B15:B18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346BA-1E8F-4EBB-ACC3-14D24E51A7E0}">
  <dimension ref="A1:D18"/>
  <sheetViews>
    <sheetView workbookViewId="0">
      <selection sqref="A1:A2"/>
    </sheetView>
  </sheetViews>
  <sheetFormatPr defaultRowHeight="14.4" x14ac:dyDescent="0.3"/>
  <cols>
    <col min="1" max="1" width="10.109375" customWidth="1"/>
    <col min="2" max="2" width="17.6640625" customWidth="1"/>
    <col min="3" max="3" width="24.44140625" customWidth="1"/>
    <col min="4" max="4" width="13.21875" customWidth="1"/>
    <col min="5" max="5" width="20.33203125" customWidth="1"/>
    <col min="6" max="6" width="23.44140625" customWidth="1"/>
    <col min="9" max="9" width="21.109375" customWidth="1"/>
  </cols>
  <sheetData>
    <row r="1" spans="1:4" x14ac:dyDescent="0.3">
      <c r="A1" s="62" t="str">
        <f>HYPERLINK("#'List_of_Tables'!B4","Back to List of Tables")</f>
        <v>Back to List of Tables</v>
      </c>
    </row>
    <row r="2" spans="1:4" x14ac:dyDescent="0.3">
      <c r="A2" s="62"/>
      <c r="B2" s="28" t="s">
        <v>12</v>
      </c>
    </row>
    <row r="4" spans="1:4" x14ac:dyDescent="0.3">
      <c r="B4" s="8" t="s">
        <v>56</v>
      </c>
      <c r="C4" s="8" t="s">
        <v>57</v>
      </c>
      <c r="D4" s="8" t="s">
        <v>58</v>
      </c>
    </row>
    <row r="5" spans="1:4" x14ac:dyDescent="0.3">
      <c r="B5" s="61" t="s">
        <v>49</v>
      </c>
      <c r="C5" s="5" t="s">
        <v>0</v>
      </c>
      <c r="D5" s="6">
        <v>22.402257710209955</v>
      </c>
    </row>
    <row r="6" spans="1:4" x14ac:dyDescent="0.3">
      <c r="B6" s="61"/>
      <c r="C6" s="5" t="s">
        <v>1</v>
      </c>
      <c r="D6" s="7">
        <v>9.2236574134106615</v>
      </c>
    </row>
    <row r="7" spans="1:4" x14ac:dyDescent="0.3">
      <c r="B7" s="61"/>
      <c r="C7" s="5" t="s">
        <v>2</v>
      </c>
      <c r="D7" s="7">
        <v>31.2</v>
      </c>
    </row>
    <row r="8" spans="1:4" x14ac:dyDescent="0.3">
      <c r="B8" s="61"/>
      <c r="C8" s="5" t="s">
        <v>3</v>
      </c>
      <c r="D8" s="7">
        <v>62.245306907170566</v>
      </c>
    </row>
    <row r="9" spans="1:4" x14ac:dyDescent="0.3">
      <c r="B9" s="61" t="s">
        <v>48</v>
      </c>
      <c r="C9" s="5" t="s">
        <v>4</v>
      </c>
      <c r="D9" s="6">
        <v>4.8767236504389171</v>
      </c>
    </row>
    <row r="10" spans="1:4" x14ac:dyDescent="0.3">
      <c r="B10" s="61"/>
      <c r="C10" s="5" t="s">
        <v>13</v>
      </c>
      <c r="D10" s="6">
        <v>36.892248413618972</v>
      </c>
    </row>
    <row r="11" spans="1:4" x14ac:dyDescent="0.3">
      <c r="B11" s="61"/>
      <c r="C11" s="5" t="s">
        <v>5</v>
      </c>
      <c r="D11" s="7">
        <v>78.099999999999994</v>
      </c>
    </row>
    <row r="12" spans="1:4" x14ac:dyDescent="0.3">
      <c r="B12" s="61"/>
      <c r="C12" s="5" t="s">
        <v>6</v>
      </c>
      <c r="D12" s="6">
        <v>46.630962888483381</v>
      </c>
    </row>
    <row r="13" spans="1:4" x14ac:dyDescent="0.3">
      <c r="B13" s="61"/>
      <c r="C13" s="5" t="s">
        <v>7</v>
      </c>
      <c r="D13" s="7">
        <v>28.8</v>
      </c>
    </row>
    <row r="14" spans="1:4" x14ac:dyDescent="0.3">
      <c r="B14" s="61" t="s">
        <v>47</v>
      </c>
      <c r="C14" s="5" t="s">
        <v>8</v>
      </c>
      <c r="D14" s="7">
        <v>23.642235978039157</v>
      </c>
    </row>
    <row r="15" spans="1:4" x14ac:dyDescent="0.3">
      <c r="B15" s="61"/>
      <c r="C15" s="5" t="s">
        <v>9</v>
      </c>
      <c r="D15" s="6">
        <v>13.16656168825677</v>
      </c>
    </row>
    <row r="16" spans="1:4" x14ac:dyDescent="0.3">
      <c r="B16" s="60" t="s">
        <v>46</v>
      </c>
      <c r="C16" s="5" t="s">
        <v>10</v>
      </c>
      <c r="D16" s="6">
        <v>26.977845536326747</v>
      </c>
    </row>
    <row r="17" spans="2:4" x14ac:dyDescent="0.3">
      <c r="B17" s="60"/>
      <c r="C17" s="5" t="s">
        <v>11</v>
      </c>
      <c r="D17" s="6">
        <v>4.5322648054084809</v>
      </c>
    </row>
    <row r="18" spans="2:4" x14ac:dyDescent="0.3">
      <c r="B18" s="51" t="s">
        <v>99</v>
      </c>
    </row>
  </sheetData>
  <mergeCells count="5">
    <mergeCell ref="B16:B17"/>
    <mergeCell ref="B14:B15"/>
    <mergeCell ref="B9:B13"/>
    <mergeCell ref="B5:B8"/>
    <mergeCell ref="A1:A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40D6-940E-43EB-90D5-8C20D9BA92FB}">
  <dimension ref="A1:F14"/>
  <sheetViews>
    <sheetView workbookViewId="0">
      <selection sqref="A1:A2"/>
    </sheetView>
  </sheetViews>
  <sheetFormatPr defaultRowHeight="14.4" x14ac:dyDescent="0.3"/>
  <cols>
    <col min="1" max="1" width="10.21875" customWidth="1"/>
    <col min="2" max="2" width="15.6640625" customWidth="1"/>
    <col min="3" max="3" width="11.88671875" customWidth="1"/>
    <col min="4" max="5" width="15.44140625" customWidth="1"/>
    <col min="6" max="6" width="19" customWidth="1"/>
  </cols>
  <sheetData>
    <row r="1" spans="1:6" x14ac:dyDescent="0.3">
      <c r="A1" s="62" t="str">
        <f>HYPERLINK("#'List_of_Tables'!B22","Back to List of Tables")</f>
        <v>Back to List of Tables</v>
      </c>
    </row>
    <row r="2" spans="1:6" x14ac:dyDescent="0.3">
      <c r="A2" s="62"/>
      <c r="B2" s="28" t="s">
        <v>94</v>
      </c>
    </row>
    <row r="4" spans="1:6" x14ac:dyDescent="0.3">
      <c r="B4" s="76" t="s">
        <v>23</v>
      </c>
      <c r="C4" s="77" t="s">
        <v>58</v>
      </c>
      <c r="D4" s="77"/>
      <c r="E4" s="77"/>
      <c r="F4" s="77"/>
    </row>
    <row r="5" spans="1:6" x14ac:dyDescent="0.3">
      <c r="B5" s="76"/>
      <c r="C5" s="36" t="s">
        <v>90</v>
      </c>
      <c r="D5" s="36" t="s">
        <v>91</v>
      </c>
      <c r="E5" s="36" t="s">
        <v>92</v>
      </c>
      <c r="F5" s="36" t="s">
        <v>93</v>
      </c>
    </row>
    <row r="6" spans="1:6" x14ac:dyDescent="0.3">
      <c r="B6" s="38" t="s">
        <v>39</v>
      </c>
      <c r="C6" s="44">
        <v>100</v>
      </c>
      <c r="D6" s="44">
        <v>30.5</v>
      </c>
      <c r="E6" s="44">
        <v>44.6</v>
      </c>
      <c r="F6" s="44">
        <v>0.13600000000000001</v>
      </c>
    </row>
    <row r="7" spans="1:6" x14ac:dyDescent="0.3">
      <c r="B7" s="38" t="s">
        <v>20</v>
      </c>
      <c r="C7" s="44">
        <v>28</v>
      </c>
      <c r="D7" s="44">
        <v>14.8</v>
      </c>
      <c r="E7" s="44">
        <v>43.9</v>
      </c>
      <c r="F7" s="44">
        <v>6.5000000000000002E-2</v>
      </c>
    </row>
    <row r="8" spans="1:6" x14ac:dyDescent="0.3">
      <c r="B8" s="38" t="s">
        <v>21</v>
      </c>
      <c r="C8" s="44">
        <v>72</v>
      </c>
      <c r="D8" s="44">
        <v>36.700000000000003</v>
      </c>
      <c r="E8" s="44">
        <v>44.8</v>
      </c>
      <c r="F8" s="44">
        <v>0.16400000000000001</v>
      </c>
    </row>
    <row r="9" spans="1:6" x14ac:dyDescent="0.3">
      <c r="B9" s="38" t="s">
        <v>15</v>
      </c>
      <c r="C9" s="44">
        <v>14</v>
      </c>
      <c r="D9" s="44">
        <v>12.4</v>
      </c>
      <c r="E9" s="44">
        <v>43</v>
      </c>
      <c r="F9" s="44">
        <v>5.2999999999999999E-2</v>
      </c>
    </row>
    <row r="10" spans="1:6" x14ac:dyDescent="0.3">
      <c r="B10" s="38" t="s">
        <v>32</v>
      </c>
      <c r="C10" s="44">
        <v>22</v>
      </c>
      <c r="D10" s="44">
        <v>35.200000000000003</v>
      </c>
      <c r="E10" s="44">
        <v>45</v>
      </c>
      <c r="F10" s="44">
        <v>0.158</v>
      </c>
    </row>
    <row r="11" spans="1:6" x14ac:dyDescent="0.3">
      <c r="B11" s="38" t="s">
        <v>33</v>
      </c>
      <c r="C11" s="44">
        <v>21</v>
      </c>
      <c r="D11" s="44">
        <v>33.5</v>
      </c>
      <c r="E11" s="44">
        <v>44.6</v>
      </c>
      <c r="F11" s="44">
        <v>0.14899999999999999</v>
      </c>
    </row>
    <row r="12" spans="1:6" x14ac:dyDescent="0.3">
      <c r="B12" s="38" t="s">
        <v>31</v>
      </c>
      <c r="C12" s="44">
        <v>15</v>
      </c>
      <c r="D12" s="44">
        <v>28.7</v>
      </c>
      <c r="E12" s="44">
        <v>42.9</v>
      </c>
      <c r="F12" s="44">
        <v>0.123</v>
      </c>
    </row>
    <row r="13" spans="1:6" x14ac:dyDescent="0.3">
      <c r="B13" s="38" t="s">
        <v>30</v>
      </c>
      <c r="C13" s="44">
        <v>27</v>
      </c>
      <c r="D13" s="44">
        <v>34.4</v>
      </c>
      <c r="E13" s="44">
        <v>45.5</v>
      </c>
      <c r="F13" s="44">
        <v>0.157</v>
      </c>
    </row>
    <row r="14" spans="1:6" x14ac:dyDescent="0.3">
      <c r="B14" s="51" t="s">
        <v>99</v>
      </c>
    </row>
  </sheetData>
  <mergeCells count="3">
    <mergeCell ref="B4:B5"/>
    <mergeCell ref="C4:F4"/>
    <mergeCell ref="A1:A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5598C-8C6F-485F-949E-454626F75A3B}">
  <dimension ref="A1:F11"/>
  <sheetViews>
    <sheetView workbookViewId="0">
      <selection sqref="A1:A2"/>
    </sheetView>
  </sheetViews>
  <sheetFormatPr defaultRowHeight="14.4" x14ac:dyDescent="0.3"/>
  <cols>
    <col min="1" max="1" width="9.88671875" customWidth="1"/>
    <col min="2" max="2" width="10.44140625" bestFit="1" customWidth="1"/>
    <col min="3" max="3" width="15.109375" customWidth="1"/>
    <col min="4" max="4" width="19.44140625" customWidth="1"/>
    <col min="5" max="5" width="15" customWidth="1"/>
    <col min="6" max="6" width="16.44140625" customWidth="1"/>
  </cols>
  <sheetData>
    <row r="1" spans="1:6" x14ac:dyDescent="0.3">
      <c r="A1" s="62" t="str">
        <f>HYPERLINK("#'List_of_Tables'!B23","Back to List of Tables")</f>
        <v>Back to List of Tables</v>
      </c>
    </row>
    <row r="2" spans="1:6" x14ac:dyDescent="0.3">
      <c r="A2" s="62"/>
      <c r="B2" s="28" t="s">
        <v>95</v>
      </c>
    </row>
    <row r="4" spans="1:6" x14ac:dyDescent="0.3">
      <c r="B4" s="76" t="s">
        <v>23</v>
      </c>
      <c r="C4" s="77" t="s">
        <v>58</v>
      </c>
      <c r="D4" s="77"/>
      <c r="E4" s="77"/>
      <c r="F4" s="77"/>
    </row>
    <row r="5" spans="1:6" x14ac:dyDescent="0.3">
      <c r="B5" s="76"/>
      <c r="C5" s="36" t="s">
        <v>90</v>
      </c>
      <c r="D5" s="36" t="s">
        <v>91</v>
      </c>
      <c r="E5" s="36" t="s">
        <v>92</v>
      </c>
      <c r="F5" s="36" t="s">
        <v>93</v>
      </c>
    </row>
    <row r="6" spans="1:6" x14ac:dyDescent="0.3">
      <c r="B6" s="38" t="s">
        <v>34</v>
      </c>
      <c r="C6" s="44">
        <v>20</v>
      </c>
      <c r="D6" s="44">
        <v>54.6</v>
      </c>
      <c r="E6" s="44">
        <v>46.3</v>
      </c>
      <c r="F6" s="44">
        <v>0.253</v>
      </c>
    </row>
    <row r="7" spans="1:6" x14ac:dyDescent="0.3">
      <c r="B7" s="38" t="s">
        <v>35</v>
      </c>
      <c r="C7" s="44">
        <v>20.010000000000002</v>
      </c>
      <c r="D7" s="44">
        <v>39.700000000000003</v>
      </c>
      <c r="E7" s="44">
        <v>44.4</v>
      </c>
      <c r="F7" s="44">
        <v>0.17599999999999999</v>
      </c>
    </row>
    <row r="8" spans="1:6" x14ac:dyDescent="0.3">
      <c r="B8" s="38" t="s">
        <v>36</v>
      </c>
      <c r="C8" s="44">
        <v>19.989999999999998</v>
      </c>
      <c r="D8" s="44">
        <v>30</v>
      </c>
      <c r="E8" s="44">
        <v>43.5</v>
      </c>
      <c r="F8" s="44">
        <v>0.13100000000000001</v>
      </c>
    </row>
    <row r="9" spans="1:6" x14ac:dyDescent="0.3">
      <c r="B9" s="38" t="s">
        <v>37</v>
      </c>
      <c r="C9" s="44">
        <v>20</v>
      </c>
      <c r="D9" s="44">
        <v>21.1</v>
      </c>
      <c r="E9" s="44">
        <v>43.3</v>
      </c>
      <c r="F9" s="44">
        <v>9.0999999999999998E-2</v>
      </c>
    </row>
    <row r="10" spans="1:6" x14ac:dyDescent="0.3">
      <c r="B10" s="38" t="s">
        <v>38</v>
      </c>
      <c r="C10" s="44">
        <v>20</v>
      </c>
      <c r="D10" s="44">
        <v>7</v>
      </c>
      <c r="E10" s="44">
        <v>42.2</v>
      </c>
      <c r="F10" s="44">
        <v>0.03</v>
      </c>
    </row>
    <row r="11" spans="1:6" x14ac:dyDescent="0.3">
      <c r="B11" s="51" t="s">
        <v>99</v>
      </c>
    </row>
  </sheetData>
  <mergeCells count="3">
    <mergeCell ref="B4:B5"/>
    <mergeCell ref="C4:F4"/>
    <mergeCell ref="A1:A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B829-FBCD-475C-A0A4-E397762364DD}">
  <dimension ref="A1:F18"/>
  <sheetViews>
    <sheetView workbookViewId="0">
      <selection sqref="A1:A2"/>
    </sheetView>
  </sheetViews>
  <sheetFormatPr defaultRowHeight="14.4" x14ac:dyDescent="0.3"/>
  <cols>
    <col min="1" max="1" width="10.5546875" customWidth="1"/>
    <col min="2" max="2" width="26.6640625" bestFit="1" customWidth="1"/>
    <col min="3" max="3" width="24.77734375" customWidth="1"/>
  </cols>
  <sheetData>
    <row r="1" spans="1:6" x14ac:dyDescent="0.3">
      <c r="A1" s="62" t="str">
        <f>HYPERLINK("#'List_of_Tables'!B24","Back to List of Tables")</f>
        <v>Back to List of Tables</v>
      </c>
    </row>
    <row r="2" spans="1:6" x14ac:dyDescent="0.3">
      <c r="A2" s="62"/>
      <c r="B2" s="54" t="s">
        <v>96</v>
      </c>
    </row>
    <row r="4" spans="1:6" x14ac:dyDescent="0.3">
      <c r="B4" s="36" t="s">
        <v>79</v>
      </c>
      <c r="C4" s="36" t="s">
        <v>57</v>
      </c>
      <c r="D4" s="36" t="s">
        <v>20</v>
      </c>
      <c r="E4" s="45" t="s">
        <v>21</v>
      </c>
      <c r="F4" s="45" t="s">
        <v>39</v>
      </c>
    </row>
    <row r="5" spans="1:6" x14ac:dyDescent="0.3">
      <c r="B5" s="73" t="s">
        <v>46</v>
      </c>
      <c r="C5" s="38" t="s">
        <v>11</v>
      </c>
      <c r="D5" s="44">
        <v>1.5</v>
      </c>
      <c r="E5" s="46">
        <v>1.1000000000000001</v>
      </c>
      <c r="F5" s="46">
        <v>1.2</v>
      </c>
    </row>
    <row r="6" spans="1:6" x14ac:dyDescent="0.3">
      <c r="B6" s="73"/>
      <c r="C6" s="38" t="s">
        <v>10</v>
      </c>
      <c r="D6" s="44">
        <v>7.1</v>
      </c>
      <c r="E6" s="46">
        <v>7.6</v>
      </c>
      <c r="F6" s="46">
        <v>7.6</v>
      </c>
    </row>
    <row r="7" spans="1:6" x14ac:dyDescent="0.3">
      <c r="B7" s="73" t="s">
        <v>47</v>
      </c>
      <c r="C7" s="38" t="s">
        <v>50</v>
      </c>
      <c r="D7" s="44">
        <v>8.6</v>
      </c>
      <c r="E7" s="46">
        <v>9.6</v>
      </c>
      <c r="F7" s="46">
        <v>9.5</v>
      </c>
    </row>
    <row r="8" spans="1:6" x14ac:dyDescent="0.3">
      <c r="B8" s="73"/>
      <c r="C8" s="38" t="s">
        <v>8</v>
      </c>
      <c r="D8" s="44">
        <v>13.1</v>
      </c>
      <c r="E8" s="46">
        <v>14.7</v>
      </c>
      <c r="F8" s="46">
        <v>14.4</v>
      </c>
    </row>
    <row r="9" spans="1:6" x14ac:dyDescent="0.3">
      <c r="B9" s="74" t="s">
        <v>80</v>
      </c>
      <c r="C9" s="38" t="s">
        <v>7</v>
      </c>
      <c r="D9" s="44">
        <v>5.2</v>
      </c>
      <c r="E9" s="46">
        <v>2.4</v>
      </c>
      <c r="F9" s="46">
        <v>2.7</v>
      </c>
    </row>
    <row r="10" spans="1:6" x14ac:dyDescent="0.3">
      <c r="B10" s="74"/>
      <c r="C10" s="38" t="s">
        <v>6</v>
      </c>
      <c r="D10" s="44">
        <v>12.7</v>
      </c>
      <c r="E10" s="46">
        <v>15.4</v>
      </c>
      <c r="F10" s="46">
        <v>15</v>
      </c>
    </row>
    <row r="11" spans="1:6" x14ac:dyDescent="0.3">
      <c r="B11" s="74"/>
      <c r="C11" s="38" t="s">
        <v>5</v>
      </c>
      <c r="D11" s="44">
        <v>1.4</v>
      </c>
      <c r="E11" s="46">
        <v>2.2000000000000002</v>
      </c>
      <c r="F11" s="46">
        <v>2.1</v>
      </c>
    </row>
    <row r="12" spans="1:6" x14ac:dyDescent="0.3">
      <c r="B12" s="74"/>
      <c r="C12" s="38" t="s">
        <v>13</v>
      </c>
      <c r="D12" s="44">
        <v>11</v>
      </c>
      <c r="E12" s="46">
        <v>8.6</v>
      </c>
      <c r="F12" s="46">
        <v>8.9</v>
      </c>
    </row>
    <row r="13" spans="1:6" x14ac:dyDescent="0.3">
      <c r="B13" s="74"/>
      <c r="C13" s="38" t="s">
        <v>4</v>
      </c>
      <c r="D13" s="44">
        <v>10.7</v>
      </c>
      <c r="E13" s="46">
        <v>8.5</v>
      </c>
      <c r="F13" s="46">
        <v>8.8000000000000007</v>
      </c>
    </row>
    <row r="14" spans="1:6" x14ac:dyDescent="0.3">
      <c r="B14" s="74" t="s">
        <v>81</v>
      </c>
      <c r="C14" s="38" t="s">
        <v>3</v>
      </c>
      <c r="D14" s="44">
        <v>10.4</v>
      </c>
      <c r="E14" s="46">
        <v>7.4</v>
      </c>
      <c r="F14" s="46">
        <v>7.8</v>
      </c>
    </row>
    <row r="15" spans="1:6" x14ac:dyDescent="0.3">
      <c r="B15" s="74"/>
      <c r="C15" s="38" t="s">
        <v>2</v>
      </c>
      <c r="D15" s="44">
        <v>10.6</v>
      </c>
      <c r="E15" s="46">
        <v>10.5</v>
      </c>
      <c r="F15" s="46">
        <v>10.5</v>
      </c>
    </row>
    <row r="16" spans="1:6" x14ac:dyDescent="0.3">
      <c r="B16" s="74"/>
      <c r="C16" s="38" t="s">
        <v>1</v>
      </c>
      <c r="D16" s="44">
        <v>2.7</v>
      </c>
      <c r="E16" s="46">
        <v>4.7</v>
      </c>
      <c r="F16" s="46">
        <v>4.4000000000000004</v>
      </c>
    </row>
    <row r="17" spans="2:6" x14ac:dyDescent="0.3">
      <c r="B17" s="74"/>
      <c r="C17" s="38" t="s">
        <v>0</v>
      </c>
      <c r="D17" s="44">
        <v>5.2</v>
      </c>
      <c r="E17" s="46">
        <v>7.3</v>
      </c>
      <c r="F17" s="46">
        <v>7</v>
      </c>
    </row>
    <row r="18" spans="2:6" x14ac:dyDescent="0.3">
      <c r="B18" s="51" t="s">
        <v>99</v>
      </c>
    </row>
  </sheetData>
  <mergeCells count="5">
    <mergeCell ref="B5:B6"/>
    <mergeCell ref="B7:B8"/>
    <mergeCell ref="B9:B13"/>
    <mergeCell ref="B14:B17"/>
    <mergeCell ref="A1:A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262DF-BDEA-44E6-8250-B44D377D63CD}">
  <dimension ref="A1:I18"/>
  <sheetViews>
    <sheetView workbookViewId="0">
      <selection sqref="A1:A2"/>
    </sheetView>
  </sheetViews>
  <sheetFormatPr defaultRowHeight="14.4" x14ac:dyDescent="0.3"/>
  <cols>
    <col min="1" max="1" width="10.21875" customWidth="1"/>
    <col min="2" max="2" width="26.6640625" bestFit="1" customWidth="1"/>
    <col min="3" max="3" width="20.33203125" customWidth="1"/>
    <col min="4" max="4" width="11.6640625" customWidth="1"/>
  </cols>
  <sheetData>
    <row r="1" spans="1:9" x14ac:dyDescent="0.3">
      <c r="A1" s="62" t="str">
        <f>HYPERLINK("#'List_of_Tables'!B25","Back to List of Tables")</f>
        <v>Back to List of Tables</v>
      </c>
    </row>
    <row r="2" spans="1:9" x14ac:dyDescent="0.3">
      <c r="A2" s="62"/>
      <c r="B2" s="28" t="s">
        <v>97</v>
      </c>
    </row>
    <row r="4" spans="1:9" x14ac:dyDescent="0.3">
      <c r="B4" s="36" t="s">
        <v>79</v>
      </c>
      <c r="C4" s="36" t="s">
        <v>57</v>
      </c>
      <c r="D4" s="43" t="s">
        <v>15</v>
      </c>
      <c r="E4" s="41" t="s">
        <v>32</v>
      </c>
      <c r="F4" s="41" t="s">
        <v>33</v>
      </c>
      <c r="G4" s="41" t="s">
        <v>31</v>
      </c>
      <c r="H4" s="41" t="s">
        <v>30</v>
      </c>
      <c r="I4" s="41" t="s">
        <v>39</v>
      </c>
    </row>
    <row r="5" spans="1:9" x14ac:dyDescent="0.3">
      <c r="B5" s="73" t="s">
        <v>46</v>
      </c>
      <c r="C5" s="39" t="s">
        <v>11</v>
      </c>
      <c r="D5" s="40">
        <v>1.6</v>
      </c>
      <c r="E5" s="42">
        <v>0.9</v>
      </c>
      <c r="F5" s="42">
        <v>1.5</v>
      </c>
      <c r="G5" s="42">
        <v>0.4</v>
      </c>
      <c r="H5" s="42">
        <v>1.4</v>
      </c>
      <c r="I5" s="42">
        <v>1.2</v>
      </c>
    </row>
    <row r="6" spans="1:9" x14ac:dyDescent="0.3">
      <c r="B6" s="73"/>
      <c r="C6" s="39" t="s">
        <v>10</v>
      </c>
      <c r="D6" s="40">
        <v>6.2</v>
      </c>
      <c r="E6" s="42">
        <v>7.8</v>
      </c>
      <c r="F6" s="42">
        <v>7.2</v>
      </c>
      <c r="G6" s="42">
        <v>8.4</v>
      </c>
      <c r="H6" s="42">
        <v>7.5</v>
      </c>
      <c r="I6" s="42">
        <v>7.6</v>
      </c>
    </row>
    <row r="7" spans="1:9" x14ac:dyDescent="0.3">
      <c r="B7" s="73" t="s">
        <v>47</v>
      </c>
      <c r="C7" s="39" t="s">
        <v>50</v>
      </c>
      <c r="D7" s="40">
        <v>7.8</v>
      </c>
      <c r="E7" s="42">
        <v>9.9</v>
      </c>
      <c r="F7" s="42">
        <v>9.3000000000000007</v>
      </c>
      <c r="G7" s="42">
        <v>10.3</v>
      </c>
      <c r="H7" s="42">
        <v>9.1999999999999993</v>
      </c>
      <c r="I7" s="42">
        <v>9.5</v>
      </c>
    </row>
    <row r="8" spans="1:9" x14ac:dyDescent="0.3">
      <c r="B8" s="73"/>
      <c r="C8" s="39" t="s">
        <v>8</v>
      </c>
      <c r="D8" s="40">
        <v>12.1</v>
      </c>
      <c r="E8" s="42">
        <v>14.3</v>
      </c>
      <c r="F8" s="42">
        <v>15</v>
      </c>
      <c r="G8" s="42">
        <v>15.6</v>
      </c>
      <c r="H8" s="42">
        <v>14</v>
      </c>
      <c r="I8" s="42">
        <v>14.4</v>
      </c>
    </row>
    <row r="9" spans="1:9" x14ac:dyDescent="0.3">
      <c r="B9" s="74" t="s">
        <v>80</v>
      </c>
      <c r="C9" s="39" t="s">
        <v>7</v>
      </c>
      <c r="D9" s="40">
        <v>6.6</v>
      </c>
      <c r="E9" s="42">
        <v>2.4</v>
      </c>
      <c r="F9" s="42">
        <v>2.4</v>
      </c>
      <c r="G9" s="42">
        <v>1.3</v>
      </c>
      <c r="H9" s="42">
        <v>3.3</v>
      </c>
      <c r="I9" s="42">
        <v>2.7</v>
      </c>
    </row>
    <row r="10" spans="1:9" x14ac:dyDescent="0.3">
      <c r="B10" s="74"/>
      <c r="C10" s="39" t="s">
        <v>6</v>
      </c>
      <c r="D10" s="40">
        <v>11.3</v>
      </c>
      <c r="E10" s="42">
        <v>15.3</v>
      </c>
      <c r="F10" s="42">
        <v>14.9</v>
      </c>
      <c r="G10" s="42">
        <v>15.8</v>
      </c>
      <c r="H10" s="42">
        <v>15.2</v>
      </c>
      <c r="I10" s="42">
        <v>15</v>
      </c>
    </row>
    <row r="11" spans="1:9" x14ac:dyDescent="0.3">
      <c r="B11" s="74"/>
      <c r="C11" s="39" t="s">
        <v>5</v>
      </c>
      <c r="D11" s="40">
        <v>0.4</v>
      </c>
      <c r="E11" s="42">
        <v>2.9</v>
      </c>
      <c r="F11" s="42">
        <v>1.9</v>
      </c>
      <c r="G11" s="42">
        <v>1.8</v>
      </c>
      <c r="H11" s="42">
        <v>2</v>
      </c>
      <c r="I11" s="42">
        <v>2.1</v>
      </c>
    </row>
    <row r="12" spans="1:9" x14ac:dyDescent="0.3">
      <c r="B12" s="74"/>
      <c r="C12" s="39" t="s">
        <v>13</v>
      </c>
      <c r="D12" s="40">
        <v>11.3</v>
      </c>
      <c r="E12" s="42">
        <v>8</v>
      </c>
      <c r="F12" s="42">
        <v>9.1999999999999993</v>
      </c>
      <c r="G12" s="42">
        <v>8.6</v>
      </c>
      <c r="H12" s="42">
        <v>9.3000000000000007</v>
      </c>
      <c r="I12" s="42">
        <v>8.9</v>
      </c>
    </row>
    <row r="13" spans="1:9" x14ac:dyDescent="0.3">
      <c r="B13" s="74"/>
      <c r="C13" s="39" t="s">
        <v>4</v>
      </c>
      <c r="D13" s="40">
        <v>13</v>
      </c>
      <c r="E13" s="42">
        <v>8.6999999999999993</v>
      </c>
      <c r="F13" s="42">
        <v>9.5</v>
      </c>
      <c r="G13" s="42">
        <v>9.4</v>
      </c>
      <c r="H13" s="42">
        <v>7.5</v>
      </c>
      <c r="I13" s="42">
        <v>8.8000000000000007</v>
      </c>
    </row>
    <row r="14" spans="1:9" x14ac:dyDescent="0.3">
      <c r="B14" s="74" t="s">
        <v>81</v>
      </c>
      <c r="C14" s="39" t="s">
        <v>3</v>
      </c>
      <c r="D14" s="40">
        <v>11.5</v>
      </c>
      <c r="E14" s="42">
        <v>7.5</v>
      </c>
      <c r="F14" s="42">
        <v>8.4</v>
      </c>
      <c r="G14" s="42">
        <v>4.8</v>
      </c>
      <c r="H14" s="42">
        <v>8.1999999999999993</v>
      </c>
      <c r="I14" s="42">
        <v>7.8</v>
      </c>
    </row>
    <row r="15" spans="1:9" x14ac:dyDescent="0.3">
      <c r="B15" s="74"/>
      <c r="C15" s="39" t="s">
        <v>2</v>
      </c>
      <c r="D15" s="40">
        <v>10.1</v>
      </c>
      <c r="E15" s="42">
        <v>11.4</v>
      </c>
      <c r="F15" s="42">
        <v>10.6</v>
      </c>
      <c r="G15" s="42">
        <v>10.6</v>
      </c>
      <c r="H15" s="42">
        <v>9.6</v>
      </c>
      <c r="I15" s="42">
        <v>10.5</v>
      </c>
    </row>
    <row r="16" spans="1:9" x14ac:dyDescent="0.3">
      <c r="B16" s="74"/>
      <c r="C16" s="39" t="s">
        <v>1</v>
      </c>
      <c r="D16" s="40">
        <v>4</v>
      </c>
      <c r="E16" s="42">
        <v>4.0999999999999996</v>
      </c>
      <c r="F16" s="42">
        <v>3.7</v>
      </c>
      <c r="G16" s="42">
        <v>5.4</v>
      </c>
      <c r="H16" s="42">
        <v>4.8</v>
      </c>
      <c r="I16" s="42">
        <v>4.4000000000000004</v>
      </c>
    </row>
    <row r="17" spans="2:9" x14ac:dyDescent="0.3">
      <c r="B17" s="74"/>
      <c r="C17" s="39" t="s">
        <v>0</v>
      </c>
      <c r="D17" s="40">
        <v>4.0999999999999996</v>
      </c>
      <c r="E17" s="42">
        <v>6.8</v>
      </c>
      <c r="F17" s="42">
        <v>6.3</v>
      </c>
      <c r="G17" s="42">
        <v>7.4</v>
      </c>
      <c r="H17" s="42">
        <v>8.1</v>
      </c>
      <c r="I17" s="42">
        <v>7</v>
      </c>
    </row>
    <row r="18" spans="2:9" x14ac:dyDescent="0.3">
      <c r="B18" s="51" t="s">
        <v>99</v>
      </c>
    </row>
  </sheetData>
  <mergeCells count="5">
    <mergeCell ref="B5:B6"/>
    <mergeCell ref="B7:B8"/>
    <mergeCell ref="B9:B13"/>
    <mergeCell ref="B14:B17"/>
    <mergeCell ref="A1:A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C55B-705B-4125-8ABA-83BD9D7FB78C}">
  <dimension ref="A1:H18"/>
  <sheetViews>
    <sheetView workbookViewId="0">
      <selection sqref="A1:A2"/>
    </sheetView>
  </sheetViews>
  <sheetFormatPr defaultRowHeight="14.4" x14ac:dyDescent="0.3"/>
  <cols>
    <col min="1" max="1" width="10.44140625" customWidth="1"/>
    <col min="2" max="2" width="26.6640625" bestFit="1" customWidth="1"/>
    <col min="3" max="3" width="21.109375" customWidth="1"/>
  </cols>
  <sheetData>
    <row r="1" spans="1:8" x14ac:dyDescent="0.3">
      <c r="A1" s="62" t="str">
        <f>HYPERLINK("#'List_of_Tables'!B26","Back to List of Tables")</f>
        <v>Back to List of Tables</v>
      </c>
    </row>
    <row r="2" spans="1:8" x14ac:dyDescent="0.3">
      <c r="A2" s="62"/>
      <c r="B2" s="28" t="s">
        <v>98</v>
      </c>
    </row>
    <row r="4" spans="1:8" x14ac:dyDescent="0.3">
      <c r="B4" s="36" t="s">
        <v>79</v>
      </c>
      <c r="C4" s="36" t="s">
        <v>57</v>
      </c>
      <c r="D4" s="49" t="s">
        <v>34</v>
      </c>
      <c r="E4" s="50" t="s">
        <v>35</v>
      </c>
      <c r="F4" s="50" t="s">
        <v>36</v>
      </c>
      <c r="G4" s="50" t="s">
        <v>37</v>
      </c>
      <c r="H4" s="50" t="s">
        <v>38</v>
      </c>
    </row>
    <row r="5" spans="1:8" x14ac:dyDescent="0.3">
      <c r="B5" s="73" t="s">
        <v>46</v>
      </c>
      <c r="C5" s="39" t="s">
        <v>11</v>
      </c>
      <c r="D5" s="40">
        <v>1.8</v>
      </c>
      <c r="E5" s="42">
        <v>1</v>
      </c>
      <c r="F5" s="42">
        <v>0.6</v>
      </c>
      <c r="G5" s="42">
        <v>0.7</v>
      </c>
      <c r="H5" s="42">
        <v>0.5</v>
      </c>
    </row>
    <row r="6" spans="1:8" x14ac:dyDescent="0.3">
      <c r="B6" s="73"/>
      <c r="C6" s="39" t="s">
        <v>10</v>
      </c>
      <c r="D6" s="40">
        <v>6.9</v>
      </c>
      <c r="E6" s="42">
        <v>7.5</v>
      </c>
      <c r="F6" s="42">
        <v>7.8</v>
      </c>
      <c r="G6" s="42">
        <v>8.6999999999999993</v>
      </c>
      <c r="H6" s="42">
        <v>9.5</v>
      </c>
    </row>
    <row r="7" spans="1:8" x14ac:dyDescent="0.3">
      <c r="B7" s="73" t="s">
        <v>47</v>
      </c>
      <c r="C7" s="39" t="s">
        <v>50</v>
      </c>
      <c r="D7" s="40">
        <v>9.8000000000000007</v>
      </c>
      <c r="E7" s="42">
        <v>9.4</v>
      </c>
      <c r="F7" s="42">
        <v>9.6999999999999993</v>
      </c>
      <c r="G7" s="42">
        <v>9.1</v>
      </c>
      <c r="H7" s="42">
        <v>7.7</v>
      </c>
    </row>
    <row r="8" spans="1:8" x14ac:dyDescent="0.3">
      <c r="B8" s="73"/>
      <c r="C8" s="39" t="s">
        <v>8</v>
      </c>
      <c r="D8" s="40">
        <v>14.3</v>
      </c>
      <c r="E8" s="42">
        <v>14.7</v>
      </c>
      <c r="F8" s="42">
        <v>14.9</v>
      </c>
      <c r="G8" s="42">
        <v>14.1</v>
      </c>
      <c r="H8" s="42">
        <v>12.9</v>
      </c>
    </row>
    <row r="9" spans="1:8" x14ac:dyDescent="0.3">
      <c r="B9" s="74" t="s">
        <v>80</v>
      </c>
      <c r="C9" s="39" t="s">
        <v>7</v>
      </c>
      <c r="D9" s="40">
        <v>3.7</v>
      </c>
      <c r="E9" s="42">
        <v>2.5</v>
      </c>
      <c r="F9" s="42">
        <v>2.1</v>
      </c>
      <c r="G9" s="42">
        <v>1.8</v>
      </c>
      <c r="H9" s="42">
        <v>1.7</v>
      </c>
    </row>
    <row r="10" spans="1:8" x14ac:dyDescent="0.3">
      <c r="B10" s="74"/>
      <c r="C10" s="39" t="s">
        <v>6</v>
      </c>
      <c r="D10" s="40">
        <v>14.7</v>
      </c>
      <c r="E10" s="42">
        <v>15.3</v>
      </c>
      <c r="F10" s="42">
        <v>15.3</v>
      </c>
      <c r="G10" s="42">
        <v>15.2</v>
      </c>
      <c r="H10" s="42">
        <v>15.1</v>
      </c>
    </row>
    <row r="11" spans="1:8" x14ac:dyDescent="0.3">
      <c r="B11" s="74"/>
      <c r="C11" s="39" t="s">
        <v>5</v>
      </c>
      <c r="D11" s="40">
        <v>2.5</v>
      </c>
      <c r="E11" s="42">
        <v>2.1</v>
      </c>
      <c r="F11" s="42">
        <v>1.9</v>
      </c>
      <c r="G11" s="42">
        <v>1.6</v>
      </c>
      <c r="H11" s="42">
        <v>1.6</v>
      </c>
    </row>
    <row r="12" spans="1:8" x14ac:dyDescent="0.3">
      <c r="B12" s="74"/>
      <c r="C12" s="39" t="s">
        <v>13</v>
      </c>
      <c r="D12" s="40">
        <v>8.3000000000000007</v>
      </c>
      <c r="E12" s="42">
        <v>9</v>
      </c>
      <c r="F12" s="42">
        <v>9.5</v>
      </c>
      <c r="G12" s="42">
        <v>9.6999999999999993</v>
      </c>
      <c r="H12" s="42">
        <v>9.5</v>
      </c>
    </row>
    <row r="13" spans="1:8" x14ac:dyDescent="0.3">
      <c r="B13" s="74"/>
      <c r="C13" s="39" t="s">
        <v>4</v>
      </c>
      <c r="D13" s="40">
        <v>8.4</v>
      </c>
      <c r="E13" s="42">
        <v>8.8000000000000007</v>
      </c>
      <c r="F13" s="42">
        <v>9.1999999999999993</v>
      </c>
      <c r="G13" s="42">
        <v>9</v>
      </c>
      <c r="H13" s="42">
        <v>10.5</v>
      </c>
    </row>
    <row r="14" spans="1:8" x14ac:dyDescent="0.3">
      <c r="B14" s="74" t="s">
        <v>81</v>
      </c>
      <c r="C14" s="39" t="s">
        <v>3</v>
      </c>
      <c r="D14" s="40">
        <v>7.8</v>
      </c>
      <c r="E14" s="42">
        <v>7.9</v>
      </c>
      <c r="F14" s="42">
        <v>7.4</v>
      </c>
      <c r="G14" s="42">
        <v>7.8</v>
      </c>
      <c r="H14" s="42">
        <v>8.1999999999999993</v>
      </c>
    </row>
    <row r="15" spans="1:8" x14ac:dyDescent="0.3">
      <c r="B15" s="74"/>
      <c r="C15" s="39" t="s">
        <v>2</v>
      </c>
      <c r="D15" s="40">
        <v>10.9</v>
      </c>
      <c r="E15" s="42">
        <v>10.4</v>
      </c>
      <c r="F15" s="42">
        <v>10.3</v>
      </c>
      <c r="G15" s="42">
        <v>10</v>
      </c>
      <c r="H15" s="42">
        <v>9.6</v>
      </c>
    </row>
    <row r="16" spans="1:8" x14ac:dyDescent="0.3">
      <c r="B16" s="74"/>
      <c r="C16" s="39" t="s">
        <v>1</v>
      </c>
      <c r="D16" s="40">
        <v>3.7</v>
      </c>
      <c r="E16" s="42">
        <v>4.5</v>
      </c>
      <c r="F16" s="42">
        <v>4.4000000000000004</v>
      </c>
      <c r="G16" s="42">
        <v>5.4</v>
      </c>
      <c r="H16" s="42">
        <v>6.8</v>
      </c>
    </row>
    <row r="17" spans="2:8" x14ac:dyDescent="0.3">
      <c r="B17" s="74"/>
      <c r="C17" s="39" t="s">
        <v>0</v>
      </c>
      <c r="D17" s="40">
        <v>7.3</v>
      </c>
      <c r="E17" s="42">
        <v>6.8</v>
      </c>
      <c r="F17" s="42">
        <v>6.9</v>
      </c>
      <c r="G17" s="42">
        <v>7</v>
      </c>
      <c r="H17" s="42">
        <v>6.5</v>
      </c>
    </row>
    <row r="18" spans="2:8" x14ac:dyDescent="0.3">
      <c r="B18" s="51" t="s">
        <v>99</v>
      </c>
    </row>
  </sheetData>
  <mergeCells count="5">
    <mergeCell ref="B5:B6"/>
    <mergeCell ref="B7:B8"/>
    <mergeCell ref="B9:B13"/>
    <mergeCell ref="B14:B17"/>
    <mergeCell ref="A1:A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5D0B6-8DD5-4C9E-8572-64B8C7138A6A}">
  <dimension ref="A1:E26"/>
  <sheetViews>
    <sheetView workbookViewId="0">
      <selection sqref="A1:A2"/>
    </sheetView>
  </sheetViews>
  <sheetFormatPr defaultRowHeight="14.4" x14ac:dyDescent="0.3"/>
  <cols>
    <col min="1" max="1" width="9.88671875" customWidth="1"/>
  </cols>
  <sheetData>
    <row r="1" spans="1:5" x14ac:dyDescent="0.3">
      <c r="A1" s="62" t="str">
        <f>HYPERLINK("#'List_of_Tables'!B27","Back to List of Tables")</f>
        <v>Back to List of Tables</v>
      </c>
    </row>
    <row r="2" spans="1:5" x14ac:dyDescent="0.3">
      <c r="A2" s="62"/>
      <c r="B2" s="53" t="s">
        <v>51</v>
      </c>
    </row>
    <row r="3" spans="1:5" x14ac:dyDescent="0.3">
      <c r="B3" s="4"/>
    </row>
    <row r="4" spans="1:5" ht="28.8" x14ac:dyDescent="0.3">
      <c r="B4" s="41" t="s">
        <v>52</v>
      </c>
      <c r="C4" s="41" t="s">
        <v>53</v>
      </c>
      <c r="D4" s="41" t="s">
        <v>54</v>
      </c>
      <c r="E4" s="41" t="s">
        <v>55</v>
      </c>
    </row>
    <row r="5" spans="1:5" x14ac:dyDescent="0.3">
      <c r="B5" s="47">
        <v>5</v>
      </c>
      <c r="C5" s="47">
        <v>92.3</v>
      </c>
      <c r="D5" s="47">
        <v>26.7</v>
      </c>
      <c r="E5" s="47">
        <v>0.245</v>
      </c>
    </row>
    <row r="6" spans="1:5" x14ac:dyDescent="0.3">
      <c r="B6" s="47">
        <v>10</v>
      </c>
      <c r="C6" s="47">
        <v>83.8</v>
      </c>
      <c r="D6" s="47">
        <v>29</v>
      </c>
      <c r="E6" s="47">
        <v>0.24</v>
      </c>
    </row>
    <row r="7" spans="1:5" x14ac:dyDescent="0.3">
      <c r="B7" s="47">
        <v>15</v>
      </c>
      <c r="C7" s="47">
        <v>71.8</v>
      </c>
      <c r="D7" s="47">
        <v>32.1</v>
      </c>
      <c r="E7" s="47">
        <v>0.22700000000000001</v>
      </c>
    </row>
    <row r="8" spans="1:5" x14ac:dyDescent="0.3">
      <c r="B8" s="47">
        <v>20</v>
      </c>
      <c r="C8" s="47">
        <v>57.7</v>
      </c>
      <c r="D8" s="47">
        <v>35.799999999999997</v>
      </c>
      <c r="E8" s="47">
        <v>0.20399999999999999</v>
      </c>
    </row>
    <row r="9" spans="1:5" x14ac:dyDescent="0.3">
      <c r="B9" s="47">
        <v>25</v>
      </c>
      <c r="C9" s="47">
        <v>44.5</v>
      </c>
      <c r="D9" s="47">
        <v>39.799999999999997</v>
      </c>
      <c r="E9" s="47">
        <v>0.17499999999999999</v>
      </c>
    </row>
    <row r="10" spans="1:5" x14ac:dyDescent="0.3">
      <c r="B10" s="47">
        <v>30</v>
      </c>
      <c r="C10" s="47">
        <v>34.200000000000003</v>
      </c>
      <c r="D10" s="47">
        <v>43.2</v>
      </c>
      <c r="E10" s="47">
        <v>0.14699999999999999</v>
      </c>
    </row>
    <row r="11" spans="1:5" x14ac:dyDescent="0.3">
      <c r="B11" s="48">
        <v>33</v>
      </c>
      <c r="C11" s="48">
        <v>30.5</v>
      </c>
      <c r="D11" s="48">
        <v>44.6</v>
      </c>
      <c r="E11" s="48">
        <v>0.13600000000000001</v>
      </c>
    </row>
    <row r="12" spans="1:5" x14ac:dyDescent="0.3">
      <c r="B12" s="47">
        <v>35</v>
      </c>
      <c r="C12" s="47">
        <v>27.2</v>
      </c>
      <c r="D12" s="47">
        <v>46</v>
      </c>
      <c r="E12" s="47">
        <v>0.124</v>
      </c>
    </row>
    <row r="13" spans="1:5" x14ac:dyDescent="0.3">
      <c r="B13" s="47">
        <v>40</v>
      </c>
      <c r="C13" s="47">
        <v>20.3</v>
      </c>
      <c r="D13" s="47">
        <v>49.5</v>
      </c>
      <c r="E13" s="47">
        <v>0.1</v>
      </c>
    </row>
    <row r="14" spans="1:5" x14ac:dyDescent="0.3">
      <c r="B14" s="47">
        <v>45</v>
      </c>
      <c r="C14" s="47">
        <v>13.8</v>
      </c>
      <c r="D14" s="47">
        <v>53.4</v>
      </c>
      <c r="E14" s="47">
        <v>7.3999999999999996E-2</v>
      </c>
    </row>
    <row r="15" spans="1:5" x14ac:dyDescent="0.3">
      <c r="B15" s="47">
        <v>50</v>
      </c>
      <c r="C15" s="47">
        <v>8.1999999999999993</v>
      </c>
      <c r="D15" s="47">
        <v>58.1</v>
      </c>
      <c r="E15" s="47">
        <v>4.8000000000000001E-2</v>
      </c>
    </row>
    <row r="16" spans="1:5" x14ac:dyDescent="0.3">
      <c r="B16" s="47">
        <v>55</v>
      </c>
      <c r="C16" s="47">
        <v>4.4000000000000004</v>
      </c>
      <c r="D16" s="47">
        <v>63.3</v>
      </c>
      <c r="E16" s="47">
        <v>2.8000000000000001E-2</v>
      </c>
    </row>
    <row r="17" spans="2:5" x14ac:dyDescent="0.3">
      <c r="B17" s="47">
        <v>60</v>
      </c>
      <c r="C17" s="47">
        <v>2.5</v>
      </c>
      <c r="D17" s="47">
        <v>67.400000000000006</v>
      </c>
      <c r="E17" s="47">
        <v>1.7000000000000001E-2</v>
      </c>
    </row>
    <row r="18" spans="2:5" x14ac:dyDescent="0.3">
      <c r="B18" s="47">
        <v>65</v>
      </c>
      <c r="C18" s="47">
        <v>1.4</v>
      </c>
      <c r="D18" s="47">
        <v>70.900000000000006</v>
      </c>
      <c r="E18" s="47">
        <v>0.01</v>
      </c>
    </row>
    <row r="19" spans="2:5" x14ac:dyDescent="0.3">
      <c r="B19" s="47">
        <v>70</v>
      </c>
      <c r="C19" s="47">
        <v>0.8</v>
      </c>
      <c r="D19" s="47">
        <v>74.900000000000006</v>
      </c>
      <c r="E19" s="47">
        <v>6.0000000000000001E-3</v>
      </c>
    </row>
    <row r="20" spans="2:5" x14ac:dyDescent="0.3">
      <c r="B20" s="47">
        <v>75</v>
      </c>
      <c r="C20" s="47">
        <v>0.4</v>
      </c>
      <c r="D20" s="47">
        <v>79.2</v>
      </c>
      <c r="E20" s="47">
        <v>3.0000000000000001E-3</v>
      </c>
    </row>
    <row r="21" spans="2:5" x14ac:dyDescent="0.3">
      <c r="B21" s="47">
        <v>80</v>
      </c>
      <c r="C21" s="47">
        <v>0.1</v>
      </c>
      <c r="D21" s="47">
        <v>83.9</v>
      </c>
      <c r="E21" s="47">
        <v>1E-3</v>
      </c>
    </row>
    <row r="22" spans="2:5" x14ac:dyDescent="0.3">
      <c r="B22" s="47">
        <v>85</v>
      </c>
      <c r="C22" s="47">
        <v>0</v>
      </c>
      <c r="D22" s="47">
        <v>88.4</v>
      </c>
      <c r="E22" s="47">
        <v>0</v>
      </c>
    </row>
    <row r="23" spans="2:5" x14ac:dyDescent="0.3">
      <c r="B23" s="47">
        <v>90</v>
      </c>
      <c r="C23" s="47">
        <v>0</v>
      </c>
      <c r="D23" s="47">
        <v>93.8</v>
      </c>
      <c r="E23" s="47">
        <v>0</v>
      </c>
    </row>
    <row r="24" spans="2:5" x14ac:dyDescent="0.3">
      <c r="B24" s="47">
        <v>95</v>
      </c>
      <c r="C24" s="47">
        <v>0</v>
      </c>
      <c r="D24" s="47">
        <v>100</v>
      </c>
      <c r="E24" s="47">
        <v>0</v>
      </c>
    </row>
    <row r="25" spans="2:5" x14ac:dyDescent="0.3">
      <c r="B25" s="47">
        <v>100</v>
      </c>
      <c r="C25" s="47">
        <v>0</v>
      </c>
      <c r="D25" s="47">
        <v>100</v>
      </c>
      <c r="E25" s="47">
        <v>0</v>
      </c>
    </row>
    <row r="26" spans="2:5" x14ac:dyDescent="0.3">
      <c r="B26" s="51" t="s">
        <v>99</v>
      </c>
    </row>
  </sheetData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A965-0A3B-4869-B610-3AA0C473FEEE}">
  <dimension ref="A1:D18"/>
  <sheetViews>
    <sheetView workbookViewId="0">
      <selection activeCell="B2" sqref="B2"/>
    </sheetView>
  </sheetViews>
  <sheetFormatPr defaultRowHeight="14.4" x14ac:dyDescent="0.3"/>
  <cols>
    <col min="1" max="1" width="10" customWidth="1"/>
    <col min="2" max="2" width="21.6640625" customWidth="1"/>
    <col min="3" max="3" width="22.44140625" customWidth="1"/>
    <col min="6" max="6" width="24.109375" customWidth="1"/>
  </cols>
  <sheetData>
    <row r="1" spans="1:4" x14ac:dyDescent="0.3">
      <c r="A1" s="62" t="str">
        <f>HYPERLINK("#'List_of_Tables'!B5","Back to List of Tables")</f>
        <v>Back to List of Tables</v>
      </c>
    </row>
    <row r="2" spans="1:4" x14ac:dyDescent="0.3">
      <c r="A2" s="62"/>
      <c r="B2" s="28" t="s">
        <v>14</v>
      </c>
    </row>
    <row r="4" spans="1:4" x14ac:dyDescent="0.3">
      <c r="B4" s="8" t="s">
        <v>56</v>
      </c>
      <c r="C4" s="8" t="s">
        <v>57</v>
      </c>
      <c r="D4" s="8" t="s">
        <v>58</v>
      </c>
    </row>
    <row r="5" spans="1:4" x14ac:dyDescent="0.3">
      <c r="B5" s="63" t="s">
        <v>49</v>
      </c>
      <c r="C5" s="5" t="s">
        <v>0</v>
      </c>
      <c r="D5" s="6">
        <v>13.660293411770065</v>
      </c>
    </row>
    <row r="6" spans="1:4" x14ac:dyDescent="0.3">
      <c r="B6" s="63"/>
      <c r="C6" s="5" t="s">
        <v>1</v>
      </c>
      <c r="D6" s="6">
        <v>5.3286799163681744</v>
      </c>
    </row>
    <row r="7" spans="1:4" x14ac:dyDescent="0.3">
      <c r="B7" s="63"/>
      <c r="C7" s="5" t="s">
        <v>2</v>
      </c>
      <c r="D7" s="6">
        <v>20.402002615360175</v>
      </c>
    </row>
    <row r="8" spans="1:4" x14ac:dyDescent="0.3">
      <c r="B8" s="63"/>
      <c r="C8" s="5" t="s">
        <v>3</v>
      </c>
      <c r="D8" s="6">
        <v>28.057634482790313</v>
      </c>
    </row>
    <row r="9" spans="1:4" x14ac:dyDescent="0.3">
      <c r="B9" s="63" t="s">
        <v>48</v>
      </c>
      <c r="C9" s="5" t="s">
        <v>4</v>
      </c>
      <c r="D9" s="6">
        <v>4.1008256515209025</v>
      </c>
    </row>
    <row r="10" spans="1:4" x14ac:dyDescent="0.3">
      <c r="B10" s="63"/>
      <c r="C10" s="5" t="s">
        <v>13</v>
      </c>
      <c r="D10" s="6">
        <v>17.149543782660835</v>
      </c>
    </row>
    <row r="11" spans="1:4" x14ac:dyDescent="0.3">
      <c r="B11" s="63"/>
      <c r="C11" s="5" t="s">
        <v>5</v>
      </c>
      <c r="D11" s="6">
        <v>29.23518006496252</v>
      </c>
    </row>
    <row r="12" spans="1:4" x14ac:dyDescent="0.3">
      <c r="B12" s="63"/>
      <c r="C12" s="5" t="s">
        <v>6</v>
      </c>
      <c r="D12" s="6">
        <v>17.406157081154717</v>
      </c>
    </row>
    <row r="13" spans="1:4" x14ac:dyDescent="0.3">
      <c r="B13" s="63"/>
      <c r="C13" s="5" t="s">
        <v>7</v>
      </c>
      <c r="D13" s="6">
        <v>18.436220908243726</v>
      </c>
    </row>
    <row r="14" spans="1:4" x14ac:dyDescent="0.3">
      <c r="B14" s="63" t="s">
        <v>47</v>
      </c>
      <c r="C14" s="5" t="s">
        <v>8</v>
      </c>
      <c r="D14" s="6">
        <v>15.089284359330561</v>
      </c>
    </row>
    <row r="15" spans="1:4" x14ac:dyDescent="0.3">
      <c r="B15" s="63"/>
      <c r="C15" s="5" t="s">
        <v>9</v>
      </c>
      <c r="D15" s="6">
        <v>8.5461035100599378</v>
      </c>
    </row>
    <row r="16" spans="1:4" x14ac:dyDescent="0.3">
      <c r="B16" s="64" t="s">
        <v>46</v>
      </c>
      <c r="C16" s="5" t="s">
        <v>10</v>
      </c>
      <c r="D16" s="6">
        <v>16.015227874328296</v>
      </c>
    </row>
    <row r="17" spans="2:4" x14ac:dyDescent="0.3">
      <c r="B17" s="64"/>
      <c r="C17" s="5" t="s">
        <v>11</v>
      </c>
      <c r="D17" s="6">
        <v>2.548079050150998</v>
      </c>
    </row>
    <row r="18" spans="2:4" x14ac:dyDescent="0.3">
      <c r="B18" s="51" t="s">
        <v>99</v>
      </c>
    </row>
  </sheetData>
  <mergeCells count="5">
    <mergeCell ref="B5:B8"/>
    <mergeCell ref="B9:B13"/>
    <mergeCell ref="B14:B15"/>
    <mergeCell ref="B16:B17"/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7C2F-2028-48FA-953A-E6AE51C0CCE7}">
  <dimension ref="A1:C13"/>
  <sheetViews>
    <sheetView workbookViewId="0">
      <selection sqref="A1:A2"/>
    </sheetView>
  </sheetViews>
  <sheetFormatPr defaultColWidth="8.88671875" defaultRowHeight="14.4" x14ac:dyDescent="0.3"/>
  <cols>
    <col min="1" max="1" width="9.88671875" customWidth="1"/>
    <col min="2" max="2" width="27" customWidth="1"/>
    <col min="3" max="8" width="8.88671875" customWidth="1"/>
    <col min="9" max="9" width="26.33203125" customWidth="1"/>
    <col min="10" max="16383" width="8.88671875" customWidth="1"/>
  </cols>
  <sheetData>
    <row r="1" spans="1:3" x14ac:dyDescent="0.3">
      <c r="A1" s="62" t="str">
        <f>HYPERLINK("#'List_of_Tables'!B6","Back to List of Tables")</f>
        <v>Back to List of Tables</v>
      </c>
    </row>
    <row r="2" spans="1:3" x14ac:dyDescent="0.3">
      <c r="A2" s="62"/>
      <c r="B2" s="28" t="s">
        <v>59</v>
      </c>
    </row>
    <row r="3" spans="1:3" x14ac:dyDescent="0.3">
      <c r="B3" s="1"/>
    </row>
    <row r="4" spans="1:3" x14ac:dyDescent="0.3">
      <c r="B4" s="8" t="s">
        <v>60</v>
      </c>
      <c r="C4" s="8" t="s">
        <v>58</v>
      </c>
    </row>
    <row r="5" spans="1:3" x14ac:dyDescent="0.3">
      <c r="B5" s="10" t="s">
        <v>15</v>
      </c>
      <c r="C5" s="6">
        <v>12.369722098025022</v>
      </c>
    </row>
    <row r="6" spans="1:3" x14ac:dyDescent="0.3">
      <c r="B6" s="5" t="s">
        <v>16</v>
      </c>
      <c r="C6" s="6">
        <v>35.179095687619252</v>
      </c>
    </row>
    <row r="7" spans="1:3" x14ac:dyDescent="0.3">
      <c r="B7" s="5" t="s">
        <v>17</v>
      </c>
      <c r="C7" s="6">
        <v>33.467685705983669</v>
      </c>
    </row>
    <row r="8" spans="1:3" x14ac:dyDescent="0.3">
      <c r="B8" s="5" t="s">
        <v>18</v>
      </c>
      <c r="C8" s="6">
        <v>28.70708029252657</v>
      </c>
    </row>
    <row r="9" spans="1:3" x14ac:dyDescent="0.3">
      <c r="B9" s="5" t="s">
        <v>19</v>
      </c>
      <c r="C9" s="6">
        <v>34.40725586654051</v>
      </c>
    </row>
    <row r="10" spans="1:3" x14ac:dyDescent="0.3">
      <c r="B10" s="5" t="s">
        <v>20</v>
      </c>
      <c r="C10" s="6">
        <v>14.832910013280625</v>
      </c>
    </row>
    <row r="11" spans="1:3" x14ac:dyDescent="0.3">
      <c r="B11" s="5" t="s">
        <v>21</v>
      </c>
      <c r="C11" s="6">
        <v>36.657584814733184</v>
      </c>
    </row>
    <row r="12" spans="1:3" x14ac:dyDescent="0.3">
      <c r="B12" s="5" t="s">
        <v>22</v>
      </c>
      <c r="C12" s="6">
        <v>30.470208111792264</v>
      </c>
    </row>
    <row r="13" spans="1:3" x14ac:dyDescent="0.3">
      <c r="B13" s="51" t="s">
        <v>99</v>
      </c>
    </row>
  </sheetData>
  <mergeCells count="1">
    <mergeCell ref="A1:A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3EDA-88F7-4A58-B6BF-37A1B7EC4B17}">
  <dimension ref="A1:C10"/>
  <sheetViews>
    <sheetView workbookViewId="0">
      <selection sqref="A1:A2"/>
    </sheetView>
  </sheetViews>
  <sheetFormatPr defaultRowHeight="14.4" x14ac:dyDescent="0.3"/>
  <cols>
    <col min="1" max="1" width="10.88671875" customWidth="1"/>
    <col min="2" max="2" width="17.88671875" customWidth="1"/>
  </cols>
  <sheetData>
    <row r="1" spans="1:3" x14ac:dyDescent="0.3">
      <c r="A1" s="62" t="str">
        <f>HYPERLINK("#'List_of_Tables'!B7","Back to List of Tables")</f>
        <v>Back to List of Tables</v>
      </c>
    </row>
    <row r="2" spans="1:3" x14ac:dyDescent="0.3">
      <c r="A2" s="62"/>
      <c r="B2" s="28" t="s">
        <v>61</v>
      </c>
    </row>
    <row r="3" spans="1:3" x14ac:dyDescent="0.3">
      <c r="B3" s="9"/>
    </row>
    <row r="4" spans="1:3" x14ac:dyDescent="0.3">
      <c r="B4" s="13" t="s">
        <v>67</v>
      </c>
      <c r="C4" s="12" t="s">
        <v>58</v>
      </c>
    </row>
    <row r="5" spans="1:3" x14ac:dyDescent="0.3">
      <c r="B5" s="11" t="s">
        <v>24</v>
      </c>
      <c r="C5" s="6">
        <v>54.589855147736273</v>
      </c>
    </row>
    <row r="6" spans="1:3" x14ac:dyDescent="0.3">
      <c r="B6" s="11" t="s">
        <v>25</v>
      </c>
      <c r="C6" s="6">
        <v>39.694977849646499</v>
      </c>
    </row>
    <row r="7" spans="1:3" x14ac:dyDescent="0.3">
      <c r="B7" s="11" t="s">
        <v>26</v>
      </c>
      <c r="C7" s="6">
        <v>29.992753912322424</v>
      </c>
    </row>
    <row r="8" spans="1:3" x14ac:dyDescent="0.3">
      <c r="B8" s="11" t="s">
        <v>27</v>
      </c>
      <c r="C8" s="6">
        <v>21.062406787540468</v>
      </c>
    </row>
    <row r="9" spans="1:3" x14ac:dyDescent="0.3">
      <c r="B9" s="11" t="s">
        <v>28</v>
      </c>
      <c r="C9" s="6">
        <v>7.0045049747837664</v>
      </c>
    </row>
    <row r="10" spans="1:3" x14ac:dyDescent="0.3">
      <c r="B10" s="51" t="s">
        <v>99</v>
      </c>
    </row>
  </sheetData>
  <mergeCells count="1">
    <mergeCell ref="A1:A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2C05C-4229-4D52-9F63-6D926B6B9B8A}">
  <dimension ref="A1:C13"/>
  <sheetViews>
    <sheetView workbookViewId="0">
      <selection sqref="A1:A2"/>
    </sheetView>
  </sheetViews>
  <sheetFormatPr defaultRowHeight="14.4" x14ac:dyDescent="0.3"/>
  <cols>
    <col min="1" max="1" width="10.88671875" customWidth="1"/>
    <col min="2" max="2" width="24" customWidth="1"/>
    <col min="7" max="7" width="20.21875" customWidth="1"/>
  </cols>
  <sheetData>
    <row r="1" spans="1:3" x14ac:dyDescent="0.3">
      <c r="A1" s="62" t="str">
        <f>HYPERLINK("#'List_of_Tables'!B8","Back to List of Tables")</f>
        <v>Back to List of Tables</v>
      </c>
    </row>
    <row r="2" spans="1:3" x14ac:dyDescent="0.3">
      <c r="A2" s="62"/>
      <c r="B2" s="28" t="s">
        <v>29</v>
      </c>
    </row>
    <row r="4" spans="1:3" x14ac:dyDescent="0.3">
      <c r="B4" s="13" t="s">
        <v>62</v>
      </c>
      <c r="C4" s="12" t="s">
        <v>58</v>
      </c>
    </row>
    <row r="5" spans="1:3" x14ac:dyDescent="0.3">
      <c r="B5" s="10" t="s">
        <v>15</v>
      </c>
      <c r="C5" s="6">
        <v>43.003531732051165</v>
      </c>
    </row>
    <row r="6" spans="1:3" x14ac:dyDescent="0.3">
      <c r="B6" s="5" t="s">
        <v>16</v>
      </c>
      <c r="C6" s="6">
        <v>44.969218221224445</v>
      </c>
    </row>
    <row r="7" spans="1:3" x14ac:dyDescent="0.3">
      <c r="B7" s="5" t="s">
        <v>17</v>
      </c>
      <c r="C7" s="6">
        <v>44.581172362385466</v>
      </c>
    </row>
    <row r="8" spans="1:3" x14ac:dyDescent="0.3">
      <c r="B8" s="5" t="s">
        <v>18</v>
      </c>
      <c r="C8" s="6">
        <v>42.94138952528364</v>
      </c>
    </row>
    <row r="9" spans="1:3" x14ac:dyDescent="0.3">
      <c r="B9" s="5" t="s">
        <v>19</v>
      </c>
      <c r="C9" s="6">
        <v>45.4993759502958</v>
      </c>
    </row>
    <row r="10" spans="1:3" x14ac:dyDescent="0.3">
      <c r="B10" s="5" t="s">
        <v>20</v>
      </c>
      <c r="C10" s="6">
        <v>43.878547260104085</v>
      </c>
    </row>
    <row r="11" spans="1:3" x14ac:dyDescent="0.3">
      <c r="B11" s="5" t="s">
        <v>21</v>
      </c>
      <c r="C11" s="6">
        <v>44.754644137608274</v>
      </c>
    </row>
    <row r="12" spans="1:3" x14ac:dyDescent="0.3">
      <c r="B12" s="5" t="s">
        <v>22</v>
      </c>
      <c r="C12" s="6">
        <v>44.633734240793849</v>
      </c>
    </row>
    <row r="13" spans="1:3" x14ac:dyDescent="0.3">
      <c r="B13" s="51" t="s">
        <v>99</v>
      </c>
    </row>
  </sheetData>
  <mergeCells count="1">
    <mergeCell ref="A1:A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E2FD-A902-44E4-9881-A2ADEB5A3993}">
  <dimension ref="A1:C10"/>
  <sheetViews>
    <sheetView workbookViewId="0">
      <selection sqref="A1:A2"/>
    </sheetView>
  </sheetViews>
  <sheetFormatPr defaultRowHeight="14.4" x14ac:dyDescent="0.3"/>
  <cols>
    <col min="1" max="1" width="10.21875" customWidth="1"/>
  </cols>
  <sheetData>
    <row r="1" spans="1:3" x14ac:dyDescent="0.3">
      <c r="A1" s="62" t="str">
        <f>HYPERLINK("#'List_of_Tables'!B9","Back to List of Tables")</f>
        <v>Back to List of Tables</v>
      </c>
    </row>
    <row r="2" spans="1:3" x14ac:dyDescent="0.3">
      <c r="A2" s="62"/>
      <c r="B2" s="28" t="s">
        <v>64</v>
      </c>
    </row>
    <row r="4" spans="1:3" x14ac:dyDescent="0.3">
      <c r="B4" s="13" t="s">
        <v>67</v>
      </c>
      <c r="C4" s="12" t="s">
        <v>58</v>
      </c>
    </row>
    <row r="5" spans="1:3" x14ac:dyDescent="0.3">
      <c r="B5" s="11" t="s">
        <v>24</v>
      </c>
      <c r="C5" s="6">
        <v>46.25997413361091</v>
      </c>
    </row>
    <row r="6" spans="1:3" x14ac:dyDescent="0.3">
      <c r="B6" s="11" t="s">
        <v>25</v>
      </c>
      <c r="C6" s="6">
        <v>44.390211343965213</v>
      </c>
    </row>
    <row r="7" spans="1:3" x14ac:dyDescent="0.3">
      <c r="B7" s="11" t="s">
        <v>26</v>
      </c>
      <c r="C7" s="6">
        <v>43.534775022766325</v>
      </c>
    </row>
    <row r="8" spans="1:3" x14ac:dyDescent="0.3">
      <c r="B8" s="11" t="s">
        <v>27</v>
      </c>
      <c r="C8" s="6">
        <v>43.251591634513844</v>
      </c>
    </row>
    <row r="9" spans="1:3" x14ac:dyDescent="0.3">
      <c r="B9" s="11" t="s">
        <v>28</v>
      </c>
      <c r="C9" s="6">
        <v>42.19966963968939</v>
      </c>
    </row>
    <row r="10" spans="1:3" x14ac:dyDescent="0.3">
      <c r="B10" s="51" t="s">
        <v>99</v>
      </c>
    </row>
  </sheetData>
  <mergeCells count="1">
    <mergeCell ref="A1:A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81116-F27B-4D50-8F6D-56597BDFA6FD}">
  <dimension ref="A1:C13"/>
  <sheetViews>
    <sheetView workbookViewId="0">
      <selection sqref="A1:A2"/>
    </sheetView>
  </sheetViews>
  <sheetFormatPr defaultRowHeight="14.4" x14ac:dyDescent="0.3"/>
  <cols>
    <col min="1" max="1" width="9.88671875" customWidth="1"/>
    <col min="2" max="2" width="21.6640625" customWidth="1"/>
    <col min="5" max="5" width="16.5546875" customWidth="1"/>
  </cols>
  <sheetData>
    <row r="1" spans="1:3" x14ac:dyDescent="0.3">
      <c r="A1" s="62" t="str">
        <f>HYPERLINK("#'List_of_Tables'!B10","Back to List of Tables")</f>
        <v>Back to List of Tables</v>
      </c>
    </row>
    <row r="2" spans="1:3" x14ac:dyDescent="0.3">
      <c r="A2" s="62"/>
      <c r="B2" s="28" t="s">
        <v>63</v>
      </c>
    </row>
    <row r="4" spans="1:3" x14ac:dyDescent="0.3">
      <c r="B4" s="29" t="s">
        <v>65</v>
      </c>
      <c r="C4" s="8" t="s">
        <v>58</v>
      </c>
    </row>
    <row r="5" spans="1:3" x14ac:dyDescent="0.3">
      <c r="B5" s="10" t="s">
        <v>15</v>
      </c>
      <c r="C5" s="27">
        <v>5.319417268037796E-2</v>
      </c>
    </row>
    <row r="6" spans="1:3" x14ac:dyDescent="0.3">
      <c r="B6" s="5" t="s">
        <v>16</v>
      </c>
      <c r="C6" s="27">
        <v>0.15819765627384186</v>
      </c>
    </row>
    <row r="7" spans="1:3" x14ac:dyDescent="0.3">
      <c r="B7" s="5" t="s">
        <v>17</v>
      </c>
      <c r="C7" s="27">
        <v>0.1492028683423996</v>
      </c>
    </row>
    <row r="8" spans="1:3" x14ac:dyDescent="0.3">
      <c r="B8" s="5" t="s">
        <v>18</v>
      </c>
      <c r="C8" s="27">
        <v>0.12327219545841217</v>
      </c>
    </row>
    <row r="9" spans="1:3" x14ac:dyDescent="0.3">
      <c r="B9" s="5" t="s">
        <v>19</v>
      </c>
      <c r="C9" s="27">
        <v>0.15655085444450378</v>
      </c>
    </row>
    <row r="10" spans="1:3" x14ac:dyDescent="0.3">
      <c r="B10" s="5" t="s">
        <v>20</v>
      </c>
      <c r="C10" s="27">
        <v>6.5084651112556458E-2</v>
      </c>
    </row>
    <row r="11" spans="1:3" x14ac:dyDescent="0.3">
      <c r="B11" s="5" t="s">
        <v>21</v>
      </c>
      <c r="C11" s="27">
        <v>0.16405971348285675</v>
      </c>
    </row>
    <row r="12" spans="1:3" x14ac:dyDescent="0.3">
      <c r="B12" s="5" t="s">
        <v>22</v>
      </c>
      <c r="C12" s="27">
        <v>0.13599991798400879</v>
      </c>
    </row>
    <row r="13" spans="1:3" x14ac:dyDescent="0.3">
      <c r="B13" s="51" t="s">
        <v>99</v>
      </c>
    </row>
  </sheetData>
  <mergeCells count="1">
    <mergeCell ref="A1:A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9E32-0DA7-4539-853E-80B387959747}">
  <dimension ref="A1:E15"/>
  <sheetViews>
    <sheetView workbookViewId="0">
      <selection sqref="A1:A2"/>
    </sheetView>
  </sheetViews>
  <sheetFormatPr defaultRowHeight="14.4" x14ac:dyDescent="0.3"/>
  <cols>
    <col min="1" max="1" width="10.77734375" customWidth="1"/>
  </cols>
  <sheetData>
    <row r="1" spans="1:5" x14ac:dyDescent="0.3">
      <c r="A1" s="62" t="str">
        <f>HYPERLINK("#'List_of_Tables'!B11","Back to List of Tables")</f>
        <v>Back to List of Tables</v>
      </c>
    </row>
    <row r="2" spans="1:5" x14ac:dyDescent="0.3">
      <c r="A2" s="62"/>
      <c r="B2" s="28" t="s">
        <v>100</v>
      </c>
    </row>
    <row r="4" spans="1:5" x14ac:dyDescent="0.3">
      <c r="B4" s="8" t="s">
        <v>66</v>
      </c>
      <c r="C4" s="8" t="s">
        <v>58</v>
      </c>
    </row>
    <row r="5" spans="1:5" x14ac:dyDescent="0.3">
      <c r="B5" s="5" t="s">
        <v>34</v>
      </c>
      <c r="C5" s="27">
        <v>0.25253251194953918</v>
      </c>
    </row>
    <row r="6" spans="1:5" x14ac:dyDescent="0.3">
      <c r="B6" s="5" t="s">
        <v>35</v>
      </c>
      <c r="C6" s="27">
        <v>0.17620684206485748</v>
      </c>
    </row>
    <row r="7" spans="1:5" x14ac:dyDescent="0.3">
      <c r="B7" s="5" t="s">
        <v>36</v>
      </c>
      <c r="C7" s="27">
        <v>0.13057276606559753</v>
      </c>
    </row>
    <row r="8" spans="1:5" x14ac:dyDescent="0.3">
      <c r="B8" s="5" t="s">
        <v>37</v>
      </c>
      <c r="C8" s="27">
        <v>9.109826385974884E-2</v>
      </c>
    </row>
    <row r="9" spans="1:5" x14ac:dyDescent="0.3">
      <c r="B9" s="5" t="s">
        <v>38</v>
      </c>
      <c r="C9" s="27">
        <v>2.9558777809143066E-2</v>
      </c>
    </row>
    <row r="10" spans="1:5" x14ac:dyDescent="0.3">
      <c r="B10" s="51" t="s">
        <v>99</v>
      </c>
    </row>
    <row r="11" spans="1:5" x14ac:dyDescent="0.3">
      <c r="C11" s="3"/>
      <c r="D11" s="3"/>
      <c r="E11" s="2"/>
    </row>
    <row r="12" spans="1:5" x14ac:dyDescent="0.3">
      <c r="C12" s="3"/>
      <c r="D12" s="3"/>
      <c r="E12" s="2"/>
    </row>
    <row r="13" spans="1:5" x14ac:dyDescent="0.3">
      <c r="C13" s="3"/>
      <c r="D13" s="3"/>
      <c r="E13" s="2"/>
    </row>
    <row r="14" spans="1:5" x14ac:dyDescent="0.3">
      <c r="C14" s="3"/>
      <c r="D14" s="3"/>
      <c r="E14" s="2"/>
    </row>
    <row r="15" spans="1:5" x14ac:dyDescent="0.3">
      <c r="C15" s="3"/>
      <c r="D15" s="3"/>
      <c r="E15" s="2"/>
    </row>
  </sheetData>
  <mergeCells count="1">
    <mergeCell ref="A1: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7</vt:i4>
      </vt:variant>
    </vt:vector>
  </HeadingPairs>
  <TitlesOfParts>
    <vt:vector size="32" baseType="lpstr">
      <vt:lpstr>List_of_Tables</vt:lpstr>
      <vt:lpstr>Figure 3.1</vt:lpstr>
      <vt:lpstr>Figure 3.2</vt:lpstr>
      <vt:lpstr>Figure 3.3</vt:lpstr>
      <vt:lpstr>Figure 3.4</vt:lpstr>
      <vt:lpstr>Figure 3.5</vt:lpstr>
      <vt:lpstr>Figure 3.6</vt:lpstr>
      <vt:lpstr>Figure 3.7</vt:lpstr>
      <vt:lpstr>Figure 3.8</vt:lpstr>
      <vt:lpstr>Figure 3.9</vt:lpstr>
      <vt:lpstr>Figure 3.10</vt:lpstr>
      <vt:lpstr>Figure 3.11</vt:lpstr>
      <vt:lpstr>Table 3.1</vt:lpstr>
      <vt:lpstr>Table 3.2</vt:lpstr>
      <vt:lpstr>Table 3.3</vt:lpstr>
      <vt:lpstr>Table B.1</vt:lpstr>
      <vt:lpstr>Table B.2</vt:lpstr>
      <vt:lpstr>Table B.3</vt:lpstr>
      <vt:lpstr>Table B.4</vt:lpstr>
      <vt:lpstr>Table B.5</vt:lpstr>
      <vt:lpstr>Table B.6</vt:lpstr>
      <vt:lpstr>Table B.7</vt:lpstr>
      <vt:lpstr>Table B.8</vt:lpstr>
      <vt:lpstr>Table B.9</vt:lpstr>
      <vt:lpstr>Table B.10</vt:lpstr>
      <vt:lpstr>'Table 3.1'!_Toc195108938</vt:lpstr>
      <vt:lpstr>'Table 3.2'!_Toc195108939</vt:lpstr>
      <vt:lpstr>'Table 3.3'!_Toc195108940</vt:lpstr>
      <vt:lpstr>'Table B.10'!_Toc195108950</vt:lpstr>
      <vt:lpstr>'Figure 3.9'!_Toc195109018</vt:lpstr>
      <vt:lpstr>'Figure 3.10'!_Toc195109019</vt:lpstr>
      <vt:lpstr>'Figure 3.11'!_Toc195109020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dcterms:created xsi:type="dcterms:W3CDTF">2025-03-07T14:36:15Z</dcterms:created>
  <dcterms:modified xsi:type="dcterms:W3CDTF">2025-07-11T16:32:02Z</dcterms:modified>
</cp:coreProperties>
</file>