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9200" windowHeight="10215" tabRatio="1000" activeTab="0"/>
  </bookViews>
  <sheets>
    <sheet name="Graph Overall" sheetId="1" r:id="rId1"/>
    <sheet name="Graph EAC" sheetId="2" r:id="rId2"/>
    <sheet name="EAC" sheetId="3" r:id="rId3"/>
    <sheet name="Total trade with the World" sheetId="4" r:id="rId4"/>
    <sheet name="Regional blocks" sheetId="5" r:id="rId5"/>
    <sheet name="Trade by continents" sheetId="6" r:id="rId6"/>
    <sheet name="Sheet11" sheetId="7" state="hidden" r:id="rId7"/>
    <sheet name="ExportCountry" sheetId="8" r:id="rId8"/>
    <sheet name="ImportCountry" sheetId="9" r:id="rId9"/>
    <sheet name="ReexportsCountry" sheetId="10" r:id="rId10"/>
    <sheet name="ExportsCommodity" sheetId="11" r:id="rId11"/>
    <sheet name="ImportsCommodity" sheetId="12" r:id="rId12"/>
    <sheet name="ReexportsCommodity" sheetId="13" r:id="rId13"/>
  </sheets>
  <definedNames/>
  <calcPr fullCalcOnLoad="1"/>
</workbook>
</file>

<file path=xl/sharedStrings.xml><?xml version="1.0" encoding="utf-8"?>
<sst xmlns="http://schemas.openxmlformats.org/spreadsheetml/2006/main" count="489" uniqueCount="144">
  <si>
    <t>Flow</t>
  </si>
  <si>
    <t>Flow \ Period</t>
  </si>
  <si>
    <t>Exports</t>
  </si>
  <si>
    <t>Imports</t>
  </si>
  <si>
    <t>Re-Exports</t>
  </si>
  <si>
    <t>Partner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</si>
  <si>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</si>
  <si>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</si>
  <si>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</si>
  <si>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</si>
  <si>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</si>
  <si>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</si>
  <si>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</si>
  <si>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</si>
  <si>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</si>
  <si>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</si>
  <si>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</si>
  <si>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</si>
  <si>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</si>
  <si>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</si>
  <si>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Total Trade</t>
  </si>
  <si>
    <t>Trade Balance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</si>
  <si>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</si>
  <si>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</si>
  <si>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</si>
  <si>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</si>
  <si>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</si>
  <si>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</si>
  <si>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</si>
  <si>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</si>
  <si>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</si>
  <si>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Uganda</t>
  </si>
  <si>
    <t>Belgium</t>
  </si>
  <si>
    <t>Switzerland</t>
  </si>
  <si>
    <t>South Africa</t>
  </si>
  <si>
    <t>Tanzania, United Republic Of</t>
  </si>
  <si>
    <t>Germany</t>
  </si>
  <si>
    <t>Hong Kong</t>
  </si>
  <si>
    <t>India</t>
  </si>
  <si>
    <t>Singapore</t>
  </si>
  <si>
    <t>United States</t>
  </si>
  <si>
    <t>PARTNER COUNTRY ANALYSIS</t>
  </si>
  <si>
    <t>Year and Period</t>
  </si>
  <si>
    <t>Total Estimates</t>
  </si>
  <si>
    <t>COMMODITY ANALYSIS</t>
  </si>
  <si>
    <t>COMMODITY DESCRIPTION/ TOTAL ESTIMATES</t>
  </si>
  <si>
    <t>EAC</t>
  </si>
  <si>
    <t>Tanzania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</si>
  <si>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</si>
  <si>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</si>
  <si>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</si>
  <si>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</si>
  <si>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</si>
  <si>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</si>
  <si>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</si>
  <si>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</si>
  <si>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</si>
  <si>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</si>
  <si>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</si>
  <si>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</si>
  <si>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>AFRICA</t>
  </si>
  <si>
    <t>AMERICA</t>
  </si>
  <si>
    <t>ASIA</t>
  </si>
  <si>
    <t>EUROPE</t>
  </si>
  <si>
    <t>OCEANIA</t>
  </si>
  <si>
    <t>Rwanda's External Trade  (values in US$ million)</t>
  </si>
  <si>
    <t>Rwanda's External Trade  with EAC (values in US$ million)</t>
  </si>
  <si>
    <t>Rwanda's Formal External Trade in Goods (values in US$ million)</t>
  </si>
  <si>
    <t>Trade in Goods of Rwanda by Continents</t>
  </si>
  <si>
    <t>2017Q1</t>
  </si>
  <si>
    <t>SITC SECTION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</si>
  <si>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</si>
  <si>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</si>
  <si>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</si>
  <si>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</si>
  <si>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</si>
  <si>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</si>
  <si>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</si>
  <si>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</si>
  <si>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</si>
  <si>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</si>
  <si>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Crude materials, inedible, except fuels </t>
  </si>
  <si>
    <t>Mineral fuels, lubricants and related materials</t>
  </si>
  <si>
    <t>Animals and vegetable oils, fats &amp; waxes</t>
  </si>
  <si>
    <t>Chemicals &amp; related products, n.e.s.</t>
  </si>
  <si>
    <t>Manufactured goods classified chiefly by material</t>
  </si>
  <si>
    <t>Machinery and transport equipment</t>
  </si>
  <si>
    <t>Miscellaneous manufactured articles</t>
  </si>
  <si>
    <t>Other commodities &amp; transactions, n.e.s</t>
  </si>
  <si>
    <t>Food and live animals</t>
  </si>
  <si>
    <t>Beverages and tobacco</t>
  </si>
  <si>
    <t>2017Q2</t>
  </si>
  <si>
    <t>Saudi Arabia</t>
  </si>
  <si>
    <t>2017Q3</t>
  </si>
  <si>
    <t>2017Q4</t>
  </si>
  <si>
    <t>South Sudan</t>
  </si>
  <si>
    <t>Sudan</t>
  </si>
  <si>
    <t>2018Q1</t>
  </si>
  <si>
    <t>Flow/Period</t>
  </si>
  <si>
    <t>SHARE IN %</t>
  </si>
  <si>
    <t>Indonesia</t>
  </si>
  <si>
    <t>2018Q2</t>
  </si>
  <si>
    <t>2018Q3</t>
  </si>
  <si>
    <t>2018Q4</t>
  </si>
  <si>
    <t>All data series Revised*</t>
  </si>
  <si>
    <t>*Major revisions  include Destination of Tea and Coffee Domestic Exports</t>
  </si>
  <si>
    <t>Pakistan</t>
  </si>
  <si>
    <t>Congo</t>
  </si>
  <si>
    <t>2019Q1</t>
  </si>
  <si>
    <t>2019Q2</t>
  </si>
  <si>
    <r>
      <rPr>
        <b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NISR</t>
    </r>
  </si>
  <si>
    <r>
      <rPr>
        <b/>
        <sz val="9"/>
        <color indexed="8"/>
        <rFont val="Arial Narrow"/>
        <family val="2"/>
      </rPr>
      <t xml:space="preserve">Source: </t>
    </r>
    <r>
      <rPr>
        <sz val="9"/>
        <color indexed="8"/>
        <rFont val="Arial Narrow"/>
        <family val="2"/>
      </rPr>
      <t>NISR</t>
    </r>
  </si>
  <si>
    <r>
      <rPr>
        <b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NISR</t>
    </r>
  </si>
  <si>
    <t>Egypt</t>
  </si>
  <si>
    <t>VALUES US$ Million</t>
  </si>
  <si>
    <t>VALUES IN US$ Million</t>
  </si>
  <si>
    <t>France</t>
  </si>
  <si>
    <r>
      <rPr>
        <b/>
        <sz val="9"/>
        <rFont val="Arial Narrow"/>
        <family val="2"/>
      </rPr>
      <t xml:space="preserve">Source: </t>
    </r>
    <r>
      <rPr>
        <sz val="9"/>
        <rFont val="Arial Narrow"/>
        <family val="2"/>
      </rPr>
      <t>NISR</t>
    </r>
  </si>
  <si>
    <r>
      <rPr>
        <b/>
        <sz val="9"/>
        <rFont val="Arial Narrow"/>
        <family val="2"/>
      </rPr>
      <t>Source:</t>
    </r>
    <r>
      <rPr>
        <sz val="9"/>
        <rFont val="Arial Narrow"/>
        <family val="2"/>
      </rPr>
      <t xml:space="preserve"> NISR</t>
    </r>
  </si>
  <si>
    <r>
      <rPr>
        <b/>
        <sz val="9"/>
        <color indexed="8"/>
        <rFont val="Arial Narrow"/>
        <family val="2"/>
      </rPr>
      <t xml:space="preserve">Source: </t>
    </r>
    <r>
      <rPr>
        <sz val="9"/>
        <color indexed="8"/>
        <rFont val="Arial Narrow"/>
        <family val="2"/>
      </rPr>
      <t>NISR</t>
    </r>
  </si>
  <si>
    <t>2019Q3</t>
  </si>
  <si>
    <t>Kazakhstan</t>
  </si>
  <si>
    <t>Ireland</t>
  </si>
  <si>
    <t>Thailand</t>
  </si>
  <si>
    <t>Russian Federation</t>
  </si>
  <si>
    <t>2019Q4</t>
  </si>
  <si>
    <t>Myanmar</t>
  </si>
  <si>
    <t>Top 20 destinations of exports of Rwanda in  2019, Quarter 4 (Values in US$ million)</t>
  </si>
  <si>
    <t>Shares in % Q4</t>
  </si>
  <si>
    <t>% change Q4/Q3</t>
  </si>
  <si>
    <t>% change Q4/Q4</t>
  </si>
  <si>
    <t>Top 20 destinations of re-exports of Rwanda in the year 2019, Quarter 4 (Values in US$ Million)</t>
  </si>
  <si>
    <t>Qatar</t>
  </si>
  <si>
    <t>Canada</t>
  </si>
  <si>
    <t>Malawi</t>
  </si>
  <si>
    <t>Finland</t>
  </si>
  <si>
    <t>Top 20 countries of origin of the imports of Rwanda in 2019, Quarter 4 (Values in US$ million)</t>
  </si>
  <si>
    <t>Products  imported by Rwanda in  2019, Quarter 4 (Values in US$ Million)</t>
  </si>
  <si>
    <t>Products  re-exported by Rwanda in  2019, Quarter 4 (Values in US$ Million)</t>
  </si>
  <si>
    <t>Netherlands</t>
  </si>
  <si>
    <t>Luxembourg</t>
  </si>
  <si>
    <t>Cameroon</t>
  </si>
  <si>
    <t>Products  exported by Rwanda in  2019, Quarter 4 (Values in US$ Million)</t>
  </si>
  <si>
    <t>0.0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</si>
</sst>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  <numFmt numFmtId="167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Calibri"/>
      <family val="2"/>
    </font>
    <font>
      <sz val="9"/>
      <color indexed="10"/>
      <name val="Arial Narrow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.8"/>
      <color indexed="8"/>
      <name val="Arial Narrow"/>
      <family val="0"/>
    </font>
    <font>
      <sz val="10.8"/>
      <color indexed="8"/>
      <name val="Arial Narrow"/>
      <family val="0"/>
    </font>
    <font>
      <b/>
      <sz val="8"/>
      <color indexed="8"/>
      <name val="Arial Narrow"/>
      <family val="0"/>
    </font>
    <font>
      <b/>
      <sz val="9.6"/>
      <color indexed="8"/>
      <name val="Arial Narrow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9"/>
      <color theme="1"/>
      <name val="Calibri"/>
      <family val="2"/>
    </font>
    <font>
      <sz val="9"/>
      <color rgb="FFFF0000"/>
      <name val="Arial Narrow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medium"/>
    </border>
    <border>
      <left/>
      <right style="medium"/>
      <top style="thick"/>
      <bottom/>
    </border>
    <border>
      <left/>
      <right style="thick"/>
      <top style="thick"/>
      <bottom style="medium"/>
    </border>
    <border>
      <left style="thick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ck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ck"/>
      <right/>
      <top/>
      <bottom style="thick"/>
    </border>
    <border>
      <left style="medium"/>
      <right/>
      <top/>
      <bottom style="thick"/>
    </border>
    <border>
      <left/>
      <right/>
      <top/>
      <bottom style="thick"/>
    </border>
    <border>
      <left style="medium"/>
      <right style="thick"/>
      <top/>
      <bottom style="thick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1">
    <xf numFmtId="0" fontId="0" fillId="0" borderId="0" xfId="0" applyFont="1" applyAlignment="1">
      <alignment/>
    </xf>
    <xf numFmtId="0" fontId="54" fillId="33" borderId="10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0" fontId="54" fillId="33" borderId="12" xfId="0" applyFont="1" applyFill="1" applyBorder="1" applyAlignment="1">
      <alignment/>
    </xf>
    <xf numFmtId="0" fontId="55" fillId="0" borderId="13" xfId="0" applyFont="1" applyBorder="1" applyAlignment="1">
      <alignment wrapText="1"/>
    </xf>
    <xf numFmtId="0" fontId="55" fillId="0" borderId="14" xfId="0" applyFont="1" applyBorder="1" applyAlignment="1">
      <alignment horizontal="right"/>
    </xf>
    <xf numFmtId="0" fontId="55" fillId="0" borderId="15" xfId="0" applyFont="1" applyBorder="1" applyAlignment="1">
      <alignment horizontal="right"/>
    </xf>
    <xf numFmtId="3" fontId="0" fillId="0" borderId="0" xfId="0" applyNumberFormat="1" applyAlignment="1">
      <alignment/>
    </xf>
    <xf numFmtId="3" fontId="55" fillId="0" borderId="15" xfId="0" applyNumberFormat="1" applyFont="1" applyBorder="1" applyAlignment="1">
      <alignment horizontal="right"/>
    </xf>
    <xf numFmtId="0" fontId="56" fillId="0" borderId="16" xfId="0" applyFont="1" applyBorder="1" applyAlignment="1">
      <alignment horizontal="justify" wrapText="1"/>
    </xf>
    <xf numFmtId="0" fontId="55" fillId="0" borderId="17" xfId="0" applyFont="1" applyBorder="1" applyAlignment="1">
      <alignment horizontal="right"/>
    </xf>
    <xf numFmtId="0" fontId="55" fillId="0" borderId="18" xfId="0" applyFont="1" applyBorder="1" applyAlignment="1">
      <alignment horizontal="right"/>
    </xf>
    <xf numFmtId="3" fontId="55" fillId="0" borderId="18" xfId="0" applyNumberFormat="1" applyFont="1" applyBorder="1" applyAlignment="1">
      <alignment horizontal="right"/>
    </xf>
    <xf numFmtId="0" fontId="56" fillId="0" borderId="16" xfId="0" applyFont="1" applyBorder="1" applyAlignment="1">
      <alignment vertical="top" wrapText="1"/>
    </xf>
    <xf numFmtId="0" fontId="54" fillId="33" borderId="19" xfId="0" applyFont="1" applyFill="1" applyBorder="1" applyAlignment="1">
      <alignment/>
    </xf>
    <xf numFmtId="0" fontId="54" fillId="33" borderId="20" xfId="0" applyFont="1" applyFill="1" applyBorder="1" applyAlignment="1">
      <alignment/>
    </xf>
    <xf numFmtId="0" fontId="54" fillId="33" borderId="21" xfId="0" applyFont="1" applyFill="1" applyBorder="1" applyAlignment="1">
      <alignment/>
    </xf>
    <xf numFmtId="3" fontId="54" fillId="33" borderId="21" xfId="0" applyNumberFormat="1" applyFont="1" applyFill="1" applyBorder="1" applyAlignment="1">
      <alignment/>
    </xf>
    <xf numFmtId="0" fontId="54" fillId="33" borderId="22" xfId="0" applyFont="1" applyFill="1" applyBorder="1" applyAlignment="1">
      <alignment/>
    </xf>
    <xf numFmtId="3" fontId="52" fillId="0" borderId="0" xfId="0" applyNumberFormat="1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8" fillId="10" borderId="23" xfId="0" applyFont="1" applyFill="1" applyBorder="1" applyAlignment="1">
      <alignment/>
    </xf>
    <xf numFmtId="0" fontId="58" fillId="10" borderId="23" xfId="0" applyFont="1" applyFill="1" applyBorder="1" applyAlignment="1">
      <alignment horizontal="center"/>
    </xf>
    <xf numFmtId="0" fontId="58" fillId="34" borderId="24" xfId="0" applyFont="1" applyFill="1" applyBorder="1" applyAlignment="1">
      <alignment/>
    </xf>
    <xf numFmtId="2" fontId="57" fillId="0" borderId="25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/>
    </xf>
    <xf numFmtId="0" fontId="58" fillId="34" borderId="25" xfId="0" applyFont="1" applyFill="1" applyBorder="1" applyAlignment="1">
      <alignment/>
    </xf>
    <xf numFmtId="10" fontId="57" fillId="0" borderId="0" xfId="62" applyNumberFormat="1" applyFont="1" applyAlignment="1">
      <alignment/>
    </xf>
    <xf numFmtId="0" fontId="57" fillId="34" borderId="0" xfId="0" applyFont="1" applyFill="1" applyBorder="1" applyAlignment="1">
      <alignment/>
    </xf>
    <xf numFmtId="2" fontId="57" fillId="0" borderId="0" xfId="62" applyNumberFormat="1" applyFont="1" applyFill="1" applyBorder="1" applyAlignment="1">
      <alignment/>
    </xf>
    <xf numFmtId="2" fontId="57" fillId="0" borderId="0" xfId="0" applyNumberFormat="1" applyFont="1" applyFill="1" applyBorder="1" applyAlignment="1">
      <alignment/>
    </xf>
    <xf numFmtId="10" fontId="57" fillId="0" borderId="0" xfId="62" applyNumberFormat="1" applyFont="1" applyFill="1" applyBorder="1" applyAlignment="1">
      <alignment/>
    </xf>
    <xf numFmtId="0" fontId="58" fillId="34" borderId="0" xfId="0" applyFont="1" applyFill="1" applyBorder="1" applyAlignment="1">
      <alignment/>
    </xf>
    <xf numFmtId="9" fontId="57" fillId="0" borderId="0" xfId="62" applyFont="1" applyFill="1" applyBorder="1" applyAlignment="1">
      <alignment/>
    </xf>
    <xf numFmtId="167" fontId="57" fillId="0" borderId="0" xfId="62" applyNumberFormat="1" applyFont="1" applyFill="1" applyBorder="1" applyAlignment="1">
      <alignment/>
    </xf>
    <xf numFmtId="0" fontId="6" fillId="0" borderId="0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right" wrapText="1"/>
      <protection/>
    </xf>
    <xf numFmtId="2" fontId="57" fillId="0" borderId="0" xfId="0" applyNumberFormat="1" applyFont="1" applyFill="1" applyBorder="1" applyAlignment="1">
      <alignment horizontal="center"/>
    </xf>
    <xf numFmtId="0" fontId="6" fillId="0" borderId="0" xfId="56" applyFont="1" applyFill="1" applyBorder="1" applyAlignment="1">
      <alignment wrapText="1"/>
      <protection/>
    </xf>
    <xf numFmtId="10" fontId="57" fillId="0" borderId="0" xfId="0" applyNumberFormat="1" applyFont="1" applyFill="1" applyBorder="1" applyAlignment="1">
      <alignment/>
    </xf>
    <xf numFmtId="43" fontId="57" fillId="0" borderId="0" xfId="42" applyFont="1" applyFill="1" applyBorder="1" applyAlignment="1">
      <alignment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right" wrapText="1"/>
      <protection/>
    </xf>
    <xf numFmtId="0" fontId="59" fillId="0" borderId="0" xfId="0" applyFont="1" applyAlignment="1">
      <alignment/>
    </xf>
    <xf numFmtId="43" fontId="59" fillId="0" borderId="0" xfId="0" applyNumberFormat="1" applyFont="1" applyFill="1" applyBorder="1" applyAlignment="1">
      <alignment/>
    </xf>
    <xf numFmtId="0" fontId="59" fillId="34" borderId="0" xfId="0" applyFont="1" applyFill="1" applyBorder="1" applyAlignment="1">
      <alignment/>
    </xf>
    <xf numFmtId="0" fontId="60" fillId="10" borderId="23" xfId="0" applyFont="1" applyFill="1" applyBorder="1" applyAlignment="1">
      <alignment/>
    </xf>
    <xf numFmtId="0" fontId="60" fillId="10" borderId="23" xfId="0" applyFont="1" applyFill="1" applyBorder="1" applyAlignment="1">
      <alignment horizontal="right"/>
    </xf>
    <xf numFmtId="0" fontId="60" fillId="10" borderId="23" xfId="0" applyFont="1" applyFill="1" applyBorder="1" applyAlignment="1">
      <alignment horizontal="center"/>
    </xf>
    <xf numFmtId="0" fontId="60" fillId="34" borderId="0" xfId="0" applyFont="1" applyFill="1" applyBorder="1" applyAlignment="1">
      <alignment/>
    </xf>
    <xf numFmtId="2" fontId="59" fillId="0" borderId="0" xfId="0" applyNumberFormat="1" applyFont="1" applyFill="1" applyAlignment="1">
      <alignment horizontal="center"/>
    </xf>
    <xf numFmtId="2" fontId="59" fillId="0" borderId="0" xfId="0" applyNumberFormat="1" applyFont="1" applyAlignment="1">
      <alignment horizontal="center"/>
    </xf>
    <xf numFmtId="10" fontId="59" fillId="0" borderId="0" xfId="62" applyNumberFormat="1" applyFont="1" applyAlignment="1">
      <alignment/>
    </xf>
    <xf numFmtId="0" fontId="60" fillId="34" borderId="23" xfId="0" applyFont="1" applyFill="1" applyBorder="1" applyAlignment="1">
      <alignment/>
    </xf>
    <xf numFmtId="2" fontId="59" fillId="0" borderId="23" xfId="0" applyNumberFormat="1" applyFont="1" applyFill="1" applyBorder="1" applyAlignment="1">
      <alignment horizontal="center"/>
    </xf>
    <xf numFmtId="2" fontId="59" fillId="0" borderId="0" xfId="0" applyNumberFormat="1" applyFont="1" applyAlignment="1">
      <alignment/>
    </xf>
    <xf numFmtId="2" fontId="59" fillId="0" borderId="0" xfId="62" applyNumberFormat="1" applyFont="1" applyAlignment="1">
      <alignment/>
    </xf>
    <xf numFmtId="43" fontId="59" fillId="0" borderId="0" xfId="42" applyFont="1" applyAlignment="1">
      <alignment/>
    </xf>
    <xf numFmtId="164" fontId="59" fillId="0" borderId="0" xfId="42" applyNumberFormat="1" applyFont="1" applyAlignment="1">
      <alignment/>
    </xf>
    <xf numFmtId="0" fontId="60" fillId="0" borderId="0" xfId="0" applyFont="1" applyAlignment="1">
      <alignment/>
    </xf>
    <xf numFmtId="0" fontId="60" fillId="34" borderId="0" xfId="0" applyFont="1" applyFill="1" applyAlignment="1">
      <alignment/>
    </xf>
    <xf numFmtId="0" fontId="59" fillId="34" borderId="0" xfId="0" applyFont="1" applyFill="1" applyAlignment="1">
      <alignment/>
    </xf>
    <xf numFmtId="165" fontId="59" fillId="34" borderId="0" xfId="42" applyNumberFormat="1" applyFont="1" applyFill="1" applyBorder="1" applyAlignment="1">
      <alignment horizontal="right"/>
    </xf>
    <xf numFmtId="0" fontId="60" fillId="34" borderId="26" xfId="0" applyFont="1" applyFill="1" applyBorder="1" applyAlignment="1">
      <alignment/>
    </xf>
    <xf numFmtId="0" fontId="59" fillId="34" borderId="24" xfId="0" applyFont="1" applyFill="1" applyBorder="1" applyAlignment="1">
      <alignment/>
    </xf>
    <xf numFmtId="0" fontId="60" fillId="0" borderId="24" xfId="0" applyFont="1" applyBorder="1" applyAlignment="1">
      <alignment horizontal="center"/>
    </xf>
    <xf numFmtId="0" fontId="59" fillId="0" borderId="27" xfId="0" applyFont="1" applyBorder="1" applyAlignment="1">
      <alignment/>
    </xf>
    <xf numFmtId="0" fontId="59" fillId="0" borderId="26" xfId="0" applyFont="1" applyBorder="1" applyAlignment="1">
      <alignment/>
    </xf>
    <xf numFmtId="0" fontId="60" fillId="0" borderId="26" xfId="0" applyFont="1" applyBorder="1" applyAlignment="1">
      <alignment/>
    </xf>
    <xf numFmtId="0" fontId="60" fillId="34" borderId="28" xfId="0" applyFont="1" applyFill="1" applyBorder="1" applyAlignment="1">
      <alignment/>
    </xf>
    <xf numFmtId="0" fontId="60" fillId="0" borderId="28" xfId="0" applyFont="1" applyFill="1" applyBorder="1" applyAlignment="1">
      <alignment horizontal="right"/>
    </xf>
    <xf numFmtId="0" fontId="60" fillId="0" borderId="28" xfId="0" applyFont="1" applyFill="1" applyBorder="1" applyAlignment="1">
      <alignment horizontal="center"/>
    </xf>
    <xf numFmtId="0" fontId="60" fillId="0" borderId="29" xfId="0" applyFont="1" applyBorder="1" applyAlignment="1">
      <alignment horizontal="right"/>
    </xf>
    <xf numFmtId="0" fontId="60" fillId="0" borderId="0" xfId="0" applyFont="1" applyBorder="1" applyAlignment="1">
      <alignment horizontal="right"/>
    </xf>
    <xf numFmtId="0" fontId="60" fillId="0" borderId="28" xfId="0" applyFont="1" applyBorder="1" applyAlignment="1">
      <alignment horizontal="right"/>
    </xf>
    <xf numFmtId="43" fontId="59" fillId="34" borderId="30" xfId="42" applyNumberFormat="1" applyFont="1" applyFill="1" applyBorder="1" applyAlignment="1">
      <alignment horizontal="right"/>
    </xf>
    <xf numFmtId="43" fontId="59" fillId="34" borderId="0" xfId="42" applyNumberFormat="1" applyFont="1" applyFill="1" applyBorder="1" applyAlignment="1">
      <alignment horizontal="right"/>
    </xf>
    <xf numFmtId="0" fontId="60" fillId="34" borderId="31" xfId="0" applyFont="1" applyFill="1" applyBorder="1" applyAlignment="1">
      <alignment/>
    </xf>
    <xf numFmtId="2" fontId="60" fillId="34" borderId="31" xfId="42" applyNumberFormat="1" applyFont="1" applyFill="1" applyBorder="1" applyAlignment="1">
      <alignment horizontal="center"/>
    </xf>
    <xf numFmtId="43" fontId="60" fillId="34" borderId="32" xfId="42" applyNumberFormat="1" applyFont="1" applyFill="1" applyBorder="1" applyAlignment="1">
      <alignment horizontal="right"/>
    </xf>
    <xf numFmtId="43" fontId="60" fillId="34" borderId="31" xfId="42" applyNumberFormat="1" applyFont="1" applyFill="1" applyBorder="1" applyAlignment="1">
      <alignment horizontal="right"/>
    </xf>
    <xf numFmtId="2" fontId="59" fillId="0" borderId="33" xfId="0" applyNumberFormat="1" applyFont="1" applyBorder="1" applyAlignment="1">
      <alignment horizontal="center"/>
    </xf>
    <xf numFmtId="2" fontId="59" fillId="0" borderId="0" xfId="42" applyNumberFormat="1" applyFont="1" applyAlignment="1">
      <alignment horizontal="center"/>
    </xf>
    <xf numFmtId="2" fontId="59" fillId="34" borderId="30" xfId="42" applyNumberFormat="1" applyFont="1" applyFill="1" applyBorder="1" applyAlignment="1">
      <alignment horizontal="right"/>
    </xf>
    <xf numFmtId="2" fontId="59" fillId="34" borderId="0" xfId="42" applyNumberFormat="1" applyFont="1" applyFill="1" applyBorder="1" applyAlignment="1">
      <alignment horizontal="right"/>
    </xf>
    <xf numFmtId="2" fontId="59" fillId="0" borderId="0" xfId="62" applyNumberFormat="1" applyFont="1" applyAlignment="1">
      <alignment horizontal="center"/>
    </xf>
    <xf numFmtId="2" fontId="60" fillId="34" borderId="23" xfId="42" applyNumberFormat="1" applyFont="1" applyFill="1" applyBorder="1" applyAlignment="1">
      <alignment horizontal="center"/>
    </xf>
    <xf numFmtId="43" fontId="60" fillId="34" borderId="34" xfId="0" applyNumberFormat="1" applyFont="1" applyFill="1" applyBorder="1" applyAlignment="1">
      <alignment/>
    </xf>
    <xf numFmtId="43" fontId="60" fillId="34" borderId="23" xfId="0" applyNumberFormat="1" applyFont="1" applyFill="1" applyBorder="1" applyAlignment="1">
      <alignment/>
    </xf>
    <xf numFmtId="10" fontId="59" fillId="34" borderId="0" xfId="62" applyNumberFormat="1" applyFont="1" applyFill="1" applyAlignment="1">
      <alignment/>
    </xf>
    <xf numFmtId="2" fontId="60" fillId="0" borderId="0" xfId="0" applyNumberFormat="1" applyFont="1" applyAlignment="1">
      <alignment/>
    </xf>
    <xf numFmtId="2" fontId="60" fillId="0" borderId="0" xfId="42" applyNumberFormat="1" applyFont="1" applyAlignment="1">
      <alignment/>
    </xf>
    <xf numFmtId="2" fontId="59" fillId="0" borderId="0" xfId="42" applyNumberFormat="1" applyFont="1" applyAlignment="1">
      <alignment/>
    </xf>
    <xf numFmtId="2" fontId="59" fillId="0" borderId="0" xfId="0" applyNumberFormat="1" applyFont="1" applyBorder="1" applyAlignment="1">
      <alignment horizontal="center"/>
    </xf>
    <xf numFmtId="2" fontId="59" fillId="0" borderId="28" xfId="0" applyNumberFormat="1" applyFont="1" applyBorder="1" applyAlignment="1">
      <alignment horizontal="center"/>
    </xf>
    <xf numFmtId="2" fontId="60" fillId="0" borderId="0" xfId="42" applyNumberFormat="1" applyFont="1" applyFill="1" applyAlignment="1">
      <alignment horizontal="center"/>
    </xf>
    <xf numFmtId="0" fontId="60" fillId="0" borderId="24" xfId="0" applyFont="1" applyFill="1" applyBorder="1" applyAlignment="1">
      <alignment/>
    </xf>
    <xf numFmtId="0" fontId="59" fillId="0" borderId="24" xfId="0" applyFont="1" applyFill="1" applyBorder="1" applyAlignment="1">
      <alignment/>
    </xf>
    <xf numFmtId="0" fontId="60" fillId="0" borderId="31" xfId="0" applyFont="1" applyFill="1" applyBorder="1" applyAlignment="1">
      <alignment/>
    </xf>
    <xf numFmtId="0" fontId="59" fillId="0" borderId="31" xfId="0" applyFont="1" applyFill="1" applyBorder="1" applyAlignment="1">
      <alignment/>
    </xf>
    <xf numFmtId="0" fontId="60" fillId="0" borderId="28" xfId="0" applyFont="1" applyFill="1" applyBorder="1" applyAlignment="1">
      <alignment/>
    </xf>
    <xf numFmtId="0" fontId="59" fillId="0" borderId="28" xfId="0" applyFont="1" applyFill="1" applyBorder="1" applyAlignment="1">
      <alignment/>
    </xf>
    <xf numFmtId="2" fontId="59" fillId="0" borderId="28" xfId="0" applyNumberFormat="1" applyFont="1" applyFill="1" applyBorder="1" applyAlignment="1">
      <alignment horizontal="center"/>
    </xf>
    <xf numFmtId="2" fontId="59" fillId="0" borderId="31" xfId="0" applyNumberFormat="1" applyFont="1" applyBorder="1" applyAlignment="1">
      <alignment horizontal="center"/>
    </xf>
    <xf numFmtId="2" fontId="59" fillId="0" borderId="31" xfId="0" applyNumberFormat="1" applyFont="1" applyFill="1" applyBorder="1" applyAlignment="1">
      <alignment horizontal="center"/>
    </xf>
    <xf numFmtId="2" fontId="59" fillId="0" borderId="0" xfId="0" applyNumberFormat="1" applyFont="1" applyFill="1" applyBorder="1" applyAlignment="1">
      <alignment horizontal="center"/>
    </xf>
    <xf numFmtId="0" fontId="60" fillId="0" borderId="23" xfId="0" applyFont="1" applyFill="1" applyBorder="1" applyAlignment="1">
      <alignment/>
    </xf>
    <xf numFmtId="0" fontId="59" fillId="0" borderId="23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9" fontId="59" fillId="0" borderId="0" xfId="62" applyFont="1" applyAlignment="1">
      <alignment/>
    </xf>
    <xf numFmtId="10" fontId="60" fillId="0" borderId="0" xfId="62" applyNumberFormat="1" applyFont="1" applyAlignment="1">
      <alignment/>
    </xf>
    <xf numFmtId="0" fontId="60" fillId="10" borderId="35" xfId="0" applyFont="1" applyFill="1" applyBorder="1" applyAlignment="1">
      <alignment/>
    </xf>
    <xf numFmtId="0" fontId="60" fillId="10" borderId="35" xfId="0" applyFont="1" applyFill="1" applyBorder="1" applyAlignment="1">
      <alignment horizontal="center"/>
    </xf>
    <xf numFmtId="2" fontId="60" fillId="10" borderId="35" xfId="0" applyNumberFormat="1" applyFont="1" applyFill="1" applyBorder="1" applyAlignment="1">
      <alignment horizontal="center"/>
    </xf>
    <xf numFmtId="2" fontId="60" fillId="0" borderId="31" xfId="42" applyNumberFormat="1" applyFont="1" applyFill="1" applyBorder="1" applyAlignment="1">
      <alignment horizontal="center"/>
    </xf>
    <xf numFmtId="2" fontId="59" fillId="0" borderId="0" xfId="62" applyNumberFormat="1" applyFont="1" applyFill="1" applyAlignment="1">
      <alignment horizontal="center"/>
    </xf>
    <xf numFmtId="2" fontId="60" fillId="0" borderId="23" xfId="42" applyNumberFormat="1" applyFont="1" applyFill="1" applyBorder="1" applyAlignment="1">
      <alignment horizontal="center"/>
    </xf>
    <xf numFmtId="166" fontId="59" fillId="0" borderId="0" xfId="0" applyNumberFormat="1" applyFont="1" applyAlignment="1">
      <alignment/>
    </xf>
    <xf numFmtId="166" fontId="59" fillId="0" borderId="0" xfId="0" applyNumberFormat="1" applyFont="1" applyBorder="1" applyAlignment="1">
      <alignment/>
    </xf>
    <xf numFmtId="167" fontId="59" fillId="0" borderId="0" xfId="62" applyNumberFormat="1" applyFont="1" applyAlignment="1">
      <alignment/>
    </xf>
    <xf numFmtId="0" fontId="60" fillId="0" borderId="0" xfId="0" applyFont="1" applyBorder="1" applyAlignment="1">
      <alignment/>
    </xf>
    <xf numFmtId="0" fontId="59" fillId="0" borderId="0" xfId="0" applyFont="1" applyBorder="1" applyAlignment="1">
      <alignment/>
    </xf>
    <xf numFmtId="14" fontId="57" fillId="0" borderId="0" xfId="0" applyNumberFormat="1" applyFont="1" applyAlignment="1">
      <alignment/>
    </xf>
    <xf numFmtId="0" fontId="60" fillId="16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Alignment="1">
      <alignment/>
    </xf>
    <xf numFmtId="164" fontId="10" fillId="0" borderId="0" xfId="42" applyNumberFormat="1" applyFont="1" applyFill="1" applyAlignment="1">
      <alignment horizontal="center"/>
    </xf>
    <xf numFmtId="164" fontId="10" fillId="0" borderId="0" xfId="42" applyNumberFormat="1" applyFont="1" applyFill="1" applyBorder="1" applyAlignment="1">
      <alignment horizontal="center"/>
    </xf>
    <xf numFmtId="43" fontId="59" fillId="0" borderId="0" xfId="42" applyFont="1" applyFill="1" applyBorder="1" applyAlignment="1">
      <alignment/>
    </xf>
    <xf numFmtId="2" fontId="59" fillId="0" borderId="0" xfId="42" applyNumberFormat="1" applyFont="1" applyFill="1" applyAlignment="1">
      <alignment/>
    </xf>
    <xf numFmtId="43" fontId="59" fillId="0" borderId="0" xfId="42" applyFont="1" applyFill="1" applyAlignment="1">
      <alignment/>
    </xf>
    <xf numFmtId="0" fontId="60" fillId="16" borderId="0" xfId="0" applyFont="1" applyFill="1" applyBorder="1" applyAlignment="1">
      <alignment horizontal="left"/>
    </xf>
    <xf numFmtId="164" fontId="10" fillId="16" borderId="0" xfId="42" applyNumberFormat="1" applyFont="1" applyFill="1" applyBorder="1" applyAlignment="1">
      <alignment/>
    </xf>
    <xf numFmtId="164" fontId="10" fillId="16" borderId="0" xfId="42" applyNumberFormat="1" applyFont="1" applyFill="1" applyBorder="1" applyAlignment="1">
      <alignment horizontal="center"/>
    </xf>
    <xf numFmtId="2" fontId="10" fillId="16" borderId="36" xfId="42" applyNumberFormat="1" applyFont="1" applyFill="1" applyBorder="1" applyAlignment="1">
      <alignment horizontal="center"/>
    </xf>
    <xf numFmtId="2" fontId="10" fillId="16" borderId="31" xfId="42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right"/>
    </xf>
    <xf numFmtId="164" fontId="10" fillId="0" borderId="0" xfId="42" applyNumberFormat="1" applyFont="1" applyFill="1" applyBorder="1" applyAlignment="1">
      <alignment/>
    </xf>
    <xf numFmtId="2" fontId="60" fillId="16" borderId="28" xfId="0" applyNumberFormat="1" applyFont="1" applyFill="1" applyBorder="1" applyAlignment="1">
      <alignment horizontal="center"/>
    </xf>
    <xf numFmtId="2" fontId="10" fillId="16" borderId="37" xfId="42" applyNumberFormat="1" applyFont="1" applyFill="1" applyBorder="1" applyAlignment="1">
      <alignment horizontal="center"/>
    </xf>
    <xf numFmtId="10" fontId="10" fillId="16" borderId="28" xfId="62" applyNumberFormat="1" applyFont="1" applyFill="1" applyBorder="1" applyAlignment="1">
      <alignment horizontal="center"/>
    </xf>
    <xf numFmtId="2" fontId="59" fillId="0" borderId="0" xfId="42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left"/>
    </xf>
    <xf numFmtId="2" fontId="60" fillId="0" borderId="0" xfId="0" applyNumberFormat="1" applyFont="1" applyFill="1" applyBorder="1" applyAlignment="1">
      <alignment horizontal="center"/>
    </xf>
    <xf numFmtId="2" fontId="11" fillId="0" borderId="38" xfId="42" applyNumberFormat="1" applyFont="1" applyFill="1" applyBorder="1" applyAlignment="1">
      <alignment horizontal="center"/>
    </xf>
    <xf numFmtId="9" fontId="10" fillId="0" borderId="0" xfId="62" applyFont="1" applyFill="1" applyBorder="1" applyAlignment="1">
      <alignment horizontal="center"/>
    </xf>
    <xf numFmtId="9" fontId="11" fillId="0" borderId="0" xfId="62" applyFont="1" applyFill="1" applyBorder="1" applyAlignment="1">
      <alignment horizontal="center"/>
    </xf>
    <xf numFmtId="2" fontId="11" fillId="0" borderId="0" xfId="42" applyNumberFormat="1" applyFont="1" applyFill="1" applyBorder="1" applyAlignment="1">
      <alignment horizontal="center"/>
    </xf>
    <xf numFmtId="10" fontId="11" fillId="0" borderId="0" xfId="62" applyNumberFormat="1" applyFont="1" applyFill="1" applyBorder="1" applyAlignment="1">
      <alignment horizontal="center"/>
    </xf>
    <xf numFmtId="49" fontId="59" fillId="34" borderId="28" xfId="0" applyNumberFormat="1" applyFont="1" applyFill="1" applyBorder="1" applyAlignment="1">
      <alignment/>
    </xf>
    <xf numFmtId="0" fontId="59" fillId="0" borderId="28" xfId="0" applyFont="1" applyBorder="1" applyAlignment="1">
      <alignment/>
    </xf>
    <xf numFmtId="43" fontId="59" fillId="0" borderId="28" xfId="42" applyNumberFormat="1" applyFont="1" applyBorder="1" applyAlignment="1">
      <alignment/>
    </xf>
    <xf numFmtId="43" fontId="59" fillId="0" borderId="0" xfId="42" applyNumberFormat="1" applyFont="1" applyBorder="1" applyAlignment="1">
      <alignment/>
    </xf>
    <xf numFmtId="2" fontId="59" fillId="0" borderId="0" xfId="0" applyNumberFormat="1" applyFont="1" applyFill="1" applyBorder="1" applyAlignment="1">
      <alignment/>
    </xf>
    <xf numFmtId="2" fontId="59" fillId="0" borderId="0" xfId="0" applyNumberFormat="1" applyFont="1" applyBorder="1" applyAlignment="1">
      <alignment/>
    </xf>
    <xf numFmtId="9" fontId="59" fillId="0" borderId="0" xfId="62" applyNumberFormat="1" applyFont="1" applyFill="1" applyBorder="1" applyAlignment="1">
      <alignment horizontal="center"/>
    </xf>
    <xf numFmtId="2" fontId="59" fillId="0" borderId="0" xfId="62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43" fontId="59" fillId="0" borderId="0" xfId="42" applyNumberFormat="1" applyFont="1" applyFill="1" applyBorder="1" applyAlignment="1">
      <alignment/>
    </xf>
    <xf numFmtId="43" fontId="59" fillId="0" borderId="0" xfId="42" applyNumberFormat="1" applyFont="1" applyAlignment="1">
      <alignment/>
    </xf>
    <xf numFmtId="43" fontId="57" fillId="0" borderId="0" xfId="42" applyFont="1" applyAlignment="1">
      <alignment/>
    </xf>
    <xf numFmtId="49" fontId="60" fillId="16" borderId="0" xfId="0" applyNumberFormat="1" applyFont="1" applyFill="1" applyBorder="1" applyAlignment="1">
      <alignment horizontal="left"/>
    </xf>
    <xf numFmtId="10" fontId="59" fillId="0" borderId="0" xfId="0" applyNumberFormat="1" applyFont="1" applyAlignment="1">
      <alignment/>
    </xf>
    <xf numFmtId="49" fontId="59" fillId="0" borderId="0" xfId="0" applyNumberFormat="1" applyFont="1" applyAlignment="1">
      <alignment/>
    </xf>
    <xf numFmtId="49" fontId="60" fillId="0" borderId="0" xfId="0" applyNumberFormat="1" applyFont="1" applyAlignment="1">
      <alignment/>
    </xf>
    <xf numFmtId="164" fontId="60" fillId="0" borderId="0" xfId="42" applyNumberFormat="1" applyFont="1" applyFill="1" applyBorder="1" applyAlignment="1">
      <alignment horizontal="center"/>
    </xf>
    <xf numFmtId="164" fontId="59" fillId="0" borderId="0" xfId="42" applyNumberFormat="1" applyFont="1" applyFill="1" applyAlignment="1">
      <alignment/>
    </xf>
    <xf numFmtId="2" fontId="10" fillId="16" borderId="0" xfId="42" applyNumberFormat="1" applyFont="1" applyFill="1" applyBorder="1" applyAlignment="1">
      <alignment horizontal="center"/>
    </xf>
    <xf numFmtId="49" fontId="60" fillId="16" borderId="0" xfId="0" applyNumberFormat="1" applyFont="1" applyFill="1" applyBorder="1" applyAlignment="1">
      <alignment horizontal="left" wrapText="1"/>
    </xf>
    <xf numFmtId="2" fontId="10" fillId="16" borderId="28" xfId="42" applyNumberFormat="1" applyFont="1" applyFill="1" applyBorder="1" applyAlignment="1">
      <alignment horizontal="center"/>
    </xf>
    <xf numFmtId="49" fontId="60" fillId="0" borderId="0" xfId="0" applyNumberFormat="1" applyFont="1" applyFill="1" applyBorder="1" applyAlignment="1">
      <alignment horizontal="left"/>
    </xf>
    <xf numFmtId="2" fontId="10" fillId="0" borderId="0" xfId="42" applyNumberFormat="1" applyFont="1" applyFill="1" applyBorder="1" applyAlignment="1">
      <alignment horizontal="center"/>
    </xf>
    <xf numFmtId="0" fontId="59" fillId="0" borderId="38" xfId="0" applyFont="1" applyFill="1" applyBorder="1" applyAlignment="1">
      <alignment/>
    </xf>
    <xf numFmtId="10" fontId="10" fillId="0" borderId="0" xfId="62" applyNumberFormat="1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2" fontId="59" fillId="0" borderId="38" xfId="0" applyNumberFormat="1" applyFont="1" applyFill="1" applyBorder="1" applyAlignment="1">
      <alignment horizontal="center"/>
    </xf>
    <xf numFmtId="2" fontId="11" fillId="0" borderId="31" xfId="42" applyNumberFormat="1" applyFont="1" applyFill="1" applyBorder="1" applyAlignment="1">
      <alignment horizontal="center"/>
    </xf>
    <xf numFmtId="2" fontId="11" fillId="0" borderId="28" xfId="42" applyNumberFormat="1" applyFont="1" applyFill="1" applyBorder="1" applyAlignment="1">
      <alignment horizontal="center"/>
    </xf>
    <xf numFmtId="49" fontId="59" fillId="0" borderId="0" xfId="0" applyNumberFormat="1" applyFont="1" applyBorder="1" applyAlignment="1">
      <alignment/>
    </xf>
    <xf numFmtId="9" fontId="59" fillId="0" borderId="0" xfId="62" applyFont="1" applyBorder="1" applyAlignment="1">
      <alignment/>
    </xf>
    <xf numFmtId="49" fontId="59" fillId="0" borderId="0" xfId="0" applyNumberFormat="1" applyFont="1" applyFill="1" applyBorder="1" applyAlignment="1">
      <alignment/>
    </xf>
    <xf numFmtId="2" fontId="59" fillId="0" borderId="0" xfId="0" applyNumberFormat="1" applyFont="1" applyFill="1" applyAlignment="1">
      <alignment/>
    </xf>
    <xf numFmtId="9" fontId="59" fillId="0" borderId="0" xfId="62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164" fontId="11" fillId="0" borderId="0" xfId="42" applyNumberFormat="1" applyFont="1" applyAlignment="1">
      <alignment/>
    </xf>
    <xf numFmtId="0" fontId="11" fillId="0" borderId="23" xfId="0" applyFont="1" applyBorder="1" applyAlignment="1">
      <alignment/>
    </xf>
    <xf numFmtId="0" fontId="11" fillId="34" borderId="24" xfId="0" applyFont="1" applyFill="1" applyBorder="1" applyAlignment="1">
      <alignment/>
    </xf>
    <xf numFmtId="0" fontId="10" fillId="34" borderId="24" xfId="0" applyFont="1" applyFill="1" applyBorder="1" applyAlignment="1">
      <alignment/>
    </xf>
    <xf numFmtId="0" fontId="11" fillId="0" borderId="2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0" fillId="34" borderId="31" xfId="0" applyFont="1" applyFill="1" applyBorder="1" applyAlignment="1">
      <alignment/>
    </xf>
    <xf numFmtId="0" fontId="10" fillId="34" borderId="25" xfId="0" applyFont="1" applyFill="1" applyBorder="1" applyAlignment="1">
      <alignment/>
    </xf>
    <xf numFmtId="0" fontId="10" fillId="34" borderId="25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4" borderId="28" xfId="0" applyFont="1" applyFill="1" applyBorder="1" applyAlignment="1">
      <alignment/>
    </xf>
    <xf numFmtId="2" fontId="10" fillId="0" borderId="28" xfId="42" applyNumberFormat="1" applyFont="1" applyFill="1" applyBorder="1" applyAlignment="1">
      <alignment horizontal="center"/>
    </xf>
    <xf numFmtId="2" fontId="10" fillId="34" borderId="29" xfId="0" applyNumberFormat="1" applyFont="1" applyFill="1" applyBorder="1" applyAlignment="1">
      <alignment horizontal="center"/>
    </xf>
    <xf numFmtId="2" fontId="10" fillId="34" borderId="28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2" fontId="11" fillId="0" borderId="0" xfId="0" applyNumberFormat="1" applyFont="1" applyFill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34" borderId="30" xfId="0" applyNumberFormat="1" applyFont="1" applyFill="1" applyBorder="1" applyAlignment="1">
      <alignment horizontal="center"/>
    </xf>
    <xf numFmtId="2" fontId="11" fillId="34" borderId="0" xfId="0" applyNumberFormat="1" applyFont="1" applyFill="1" applyBorder="1" applyAlignment="1">
      <alignment horizontal="center"/>
    </xf>
    <xf numFmtId="43" fontId="11" fillId="0" borderId="0" xfId="42" applyFont="1" applyFill="1" applyAlignment="1">
      <alignment horizontal="center" vertical="center"/>
    </xf>
    <xf numFmtId="0" fontId="10" fillId="34" borderId="23" xfId="0" applyFont="1" applyFill="1" applyBorder="1" applyAlignment="1">
      <alignment/>
    </xf>
    <xf numFmtId="0" fontId="11" fillId="34" borderId="23" xfId="0" applyFont="1" applyFill="1" applyBorder="1" applyAlignment="1">
      <alignment/>
    </xf>
    <xf numFmtId="2" fontId="11" fillId="0" borderId="23" xfId="0" applyNumberFormat="1" applyFont="1" applyBorder="1" applyAlignment="1">
      <alignment horizontal="center"/>
    </xf>
    <xf numFmtId="2" fontId="11" fillId="0" borderId="23" xfId="0" applyNumberFormat="1" applyFont="1" applyFill="1" applyBorder="1" applyAlignment="1">
      <alignment horizontal="center"/>
    </xf>
    <xf numFmtId="2" fontId="11" fillId="34" borderId="34" xfId="0" applyNumberFormat="1" applyFont="1" applyFill="1" applyBorder="1" applyAlignment="1">
      <alignment horizontal="center"/>
    </xf>
    <xf numFmtId="2" fontId="11" fillId="34" borderId="23" xfId="0" applyNumberFormat="1" applyFont="1" applyFill="1" applyBorder="1" applyAlignment="1">
      <alignment horizontal="center"/>
    </xf>
    <xf numFmtId="0" fontId="11" fillId="34" borderId="0" xfId="0" applyFont="1" applyFill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165" fontId="11" fillId="0" borderId="0" xfId="42" applyNumberFormat="1" applyFont="1" applyAlignment="1">
      <alignment/>
    </xf>
    <xf numFmtId="164" fontId="60" fillId="16" borderId="0" xfId="42" applyNumberFormat="1" applyFont="1" applyFill="1" applyBorder="1" applyAlignment="1">
      <alignment/>
    </xf>
    <xf numFmtId="164" fontId="60" fillId="0" borderId="0" xfId="42" applyNumberFormat="1" applyFont="1" applyFill="1" applyBorder="1" applyAlignment="1">
      <alignment/>
    </xf>
    <xf numFmtId="43" fontId="10" fillId="0" borderId="0" xfId="42" applyNumberFormat="1" applyFont="1" applyFill="1" applyBorder="1" applyAlignment="1">
      <alignment horizontal="center"/>
    </xf>
    <xf numFmtId="2" fontId="10" fillId="0" borderId="38" xfId="42" applyNumberFormat="1" applyFont="1" applyFill="1" applyBorder="1" applyAlignment="1">
      <alignment horizontal="center"/>
    </xf>
    <xf numFmtId="2" fontId="59" fillId="0" borderId="31" xfId="0" applyNumberFormat="1" applyFont="1" applyBorder="1" applyAlignment="1">
      <alignment/>
    </xf>
    <xf numFmtId="2" fontId="11" fillId="0" borderId="36" xfId="42" applyNumberFormat="1" applyFont="1" applyFill="1" applyBorder="1" applyAlignment="1">
      <alignment horizontal="center"/>
    </xf>
    <xf numFmtId="10" fontId="11" fillId="0" borderId="31" xfId="62" applyNumberFormat="1" applyFont="1" applyFill="1" applyBorder="1" applyAlignment="1">
      <alignment horizontal="center"/>
    </xf>
    <xf numFmtId="2" fontId="10" fillId="0" borderId="0" xfId="42" applyNumberFormat="1" applyFont="1" applyFill="1" applyAlignment="1">
      <alignment horizontal="center"/>
    </xf>
    <xf numFmtId="2" fontId="10" fillId="0" borderId="0" xfId="62" applyNumberFormat="1" applyFont="1" applyFill="1" applyAlignment="1">
      <alignment horizontal="center"/>
    </xf>
    <xf numFmtId="0" fontId="63" fillId="0" borderId="0" xfId="0" applyFont="1" applyAlignment="1">
      <alignment/>
    </xf>
    <xf numFmtId="10" fontId="60" fillId="0" borderId="0" xfId="62" applyNumberFormat="1" applyFont="1" applyFill="1" applyBorder="1" applyAlignment="1">
      <alignment horizontal="center"/>
    </xf>
    <xf numFmtId="10" fontId="59" fillId="0" borderId="0" xfId="62" applyNumberFormat="1" applyFont="1" applyFill="1" applyBorder="1" applyAlignment="1">
      <alignment horizontal="center"/>
    </xf>
    <xf numFmtId="10" fontId="59" fillId="0" borderId="0" xfId="62" applyNumberFormat="1" applyFont="1" applyFill="1" applyAlignment="1">
      <alignment horizontal="center"/>
    </xf>
    <xf numFmtId="49" fontId="59" fillId="0" borderId="0" xfId="42" applyNumberFormat="1" applyFont="1" applyAlignment="1">
      <alignment/>
    </xf>
    <xf numFmtId="43" fontId="59" fillId="0" borderId="0" xfId="42" applyNumberFormat="1" applyFont="1" applyFill="1" applyAlignment="1">
      <alignment/>
    </xf>
    <xf numFmtId="10" fontId="59" fillId="0" borderId="0" xfId="42" applyNumberFormat="1" applyFont="1" applyFill="1" applyBorder="1" applyAlignment="1">
      <alignment/>
    </xf>
    <xf numFmtId="164" fontId="60" fillId="0" borderId="0" xfId="42" applyNumberFormat="1" applyFont="1" applyFill="1" applyAlignment="1">
      <alignment horizontal="center"/>
    </xf>
    <xf numFmtId="0" fontId="60" fillId="16" borderId="28" xfId="0" applyFont="1" applyFill="1" applyBorder="1" applyAlignment="1">
      <alignment horizontal="left"/>
    </xf>
    <xf numFmtId="164" fontId="60" fillId="0" borderId="0" xfId="42" applyNumberFormat="1" applyFont="1" applyAlignment="1">
      <alignment/>
    </xf>
    <xf numFmtId="49" fontId="11" fillId="34" borderId="0" xfId="0" applyNumberFormat="1" applyFont="1" applyFill="1" applyBorder="1" applyAlignment="1">
      <alignment/>
    </xf>
    <xf numFmtId="43" fontId="59" fillId="0" borderId="0" xfId="42" applyFont="1" applyBorder="1" applyAlignment="1">
      <alignment/>
    </xf>
    <xf numFmtId="49" fontId="64" fillId="0" borderId="0" xfId="42" applyNumberFormat="1" applyFont="1" applyBorder="1" applyAlignment="1">
      <alignment/>
    </xf>
    <xf numFmtId="43" fontId="64" fillId="0" borderId="0" xfId="42" applyFont="1" applyBorder="1" applyAlignment="1">
      <alignment/>
    </xf>
    <xf numFmtId="0" fontId="8" fillId="0" borderId="39" xfId="59" applyFont="1" applyFill="1" applyBorder="1" applyAlignment="1">
      <alignment wrapText="1"/>
      <protection/>
    </xf>
    <xf numFmtId="49" fontId="59" fillId="0" borderId="0" xfId="42" applyNumberFormat="1" applyFont="1" applyBorder="1" applyAlignment="1">
      <alignment/>
    </xf>
    <xf numFmtId="10" fontId="59" fillId="0" borderId="0" xfId="42" applyNumberFormat="1" applyFont="1" applyFill="1" applyAlignment="1">
      <alignment/>
    </xf>
    <xf numFmtId="0" fontId="60" fillId="16" borderId="0" xfId="0" applyFont="1" applyFill="1" applyBorder="1" applyAlignment="1">
      <alignment horizontal="right"/>
    </xf>
    <xf numFmtId="2" fontId="59" fillId="0" borderId="0" xfId="42" applyNumberFormat="1" applyFont="1" applyFill="1" applyAlignment="1">
      <alignment horizontal="center"/>
    </xf>
    <xf numFmtId="43" fontId="59" fillId="0" borderId="28" xfId="42" applyFont="1" applyFill="1" applyBorder="1" applyAlignment="1">
      <alignment/>
    </xf>
    <xf numFmtId="43" fontId="64" fillId="0" borderId="0" xfId="42" applyFont="1" applyFill="1" applyBorder="1" applyAlignment="1">
      <alignment/>
    </xf>
    <xf numFmtId="49" fontId="59" fillId="0" borderId="0" xfId="42" applyNumberFormat="1" applyFont="1" applyFill="1" applyBorder="1" applyAlignment="1">
      <alignment horizontal="left"/>
    </xf>
    <xf numFmtId="49" fontId="60" fillId="16" borderId="0" xfId="0" applyNumberFormat="1" applyFont="1" applyFill="1" applyAlignment="1">
      <alignment/>
    </xf>
    <xf numFmtId="0" fontId="59" fillId="16" borderId="0" xfId="0" applyFont="1" applyFill="1" applyAlignment="1">
      <alignment/>
    </xf>
    <xf numFmtId="49" fontId="60" fillId="16" borderId="0" xfId="42" applyNumberFormat="1" applyFont="1" applyFill="1" applyAlignment="1">
      <alignment horizontal="left"/>
    </xf>
    <xf numFmtId="49" fontId="60" fillId="0" borderId="0" xfId="0" applyNumberFormat="1" applyFont="1" applyFill="1" applyAlignment="1">
      <alignment/>
    </xf>
    <xf numFmtId="10" fontId="65" fillId="0" borderId="0" xfId="62" applyNumberFormat="1" applyFont="1" applyAlignment="1">
      <alignment/>
    </xf>
    <xf numFmtId="10" fontId="6" fillId="0" borderId="0" xfId="62" applyNumberFormat="1" applyFont="1" applyFill="1" applyBorder="1" applyAlignment="1">
      <alignment horizontal="center"/>
    </xf>
    <xf numFmtId="164" fontId="60" fillId="0" borderId="0" xfId="42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66" fillId="0" borderId="0" xfId="0" applyFont="1" applyAlignment="1">
      <alignment/>
    </xf>
    <xf numFmtId="2" fontId="66" fillId="0" borderId="0" xfId="0" applyNumberFormat="1" applyFont="1" applyAlignment="1">
      <alignment/>
    </xf>
    <xf numFmtId="164" fontId="60" fillId="0" borderId="0" xfId="42" applyNumberFormat="1" applyFont="1" applyFill="1" applyBorder="1" applyAlignment="1">
      <alignment horizontal="center"/>
    </xf>
    <xf numFmtId="2" fontId="59" fillId="34" borderId="0" xfId="42" applyNumberFormat="1" applyFont="1" applyFill="1" applyBorder="1" applyAlignment="1">
      <alignment horizontal="center"/>
    </xf>
    <xf numFmtId="2" fontId="60" fillId="34" borderId="23" xfId="0" applyNumberFormat="1" applyFont="1" applyFill="1" applyBorder="1" applyAlignment="1">
      <alignment horizontal="center"/>
    </xf>
    <xf numFmtId="2" fontId="11" fillId="0" borderId="0" xfId="42" applyNumberFormat="1" applyFont="1" applyFill="1" applyAlignment="1">
      <alignment horizontal="center"/>
    </xf>
    <xf numFmtId="2" fontId="11" fillId="0" borderId="0" xfId="42" applyNumberFormat="1" applyFont="1" applyFill="1" applyAlignment="1">
      <alignment horizontal="center" vertical="center"/>
    </xf>
    <xf numFmtId="2" fontId="59" fillId="0" borderId="31" xfId="42" applyNumberFormat="1" applyFont="1" applyBorder="1" applyAlignment="1">
      <alignment horizontal="center"/>
    </xf>
    <xf numFmtId="2" fontId="59" fillId="0" borderId="0" xfId="42" applyNumberFormat="1" applyFont="1" applyBorder="1" applyAlignment="1">
      <alignment horizontal="center"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67" fillId="0" borderId="0" xfId="0" applyFont="1" applyAlignment="1">
      <alignment/>
    </xf>
    <xf numFmtId="0" fontId="16" fillId="34" borderId="0" xfId="0" applyFont="1" applyFill="1" applyBorder="1" applyAlignment="1">
      <alignment/>
    </xf>
    <xf numFmtId="0" fontId="1" fillId="0" borderId="39" xfId="58" applyFont="1" applyFill="1" applyBorder="1" applyAlignment="1">
      <alignment wrapText="1"/>
      <protection/>
    </xf>
    <xf numFmtId="2" fontId="11" fillId="0" borderId="40" xfId="0" applyNumberFormat="1" applyFont="1" applyBorder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2" fontId="11" fillId="0" borderId="0" xfId="0" applyNumberFormat="1" applyFont="1" applyAlignment="1">
      <alignment horizontal="center"/>
    </xf>
    <xf numFmtId="43" fontId="0" fillId="0" borderId="0" xfId="42" applyFont="1" applyAlignment="1">
      <alignment/>
    </xf>
    <xf numFmtId="2" fontId="6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59" fillId="0" borderId="0" xfId="0" applyFont="1" applyAlignment="1">
      <alignment/>
    </xf>
    <xf numFmtId="0" fontId="59" fillId="0" borderId="31" xfId="0" applyFont="1" applyBorder="1" applyAlignment="1">
      <alignment/>
    </xf>
    <xf numFmtId="0" fontId="11" fillId="0" borderId="0" xfId="0" applyFont="1" applyAlignment="1">
      <alignment/>
    </xf>
    <xf numFmtId="2" fontId="11" fillId="0" borderId="25" xfId="0" applyNumberFormat="1" applyFont="1" applyFill="1" applyBorder="1" applyAlignment="1">
      <alignment horizontal="center"/>
    </xf>
    <xf numFmtId="2" fontId="11" fillId="0" borderId="39" xfId="58" applyNumberFormat="1" applyFont="1" applyFill="1" applyBorder="1" applyAlignment="1">
      <alignment horizontal="center" wrapText="1"/>
      <protection/>
    </xf>
    <xf numFmtId="2" fontId="11" fillId="0" borderId="39" xfId="42" applyNumberFormat="1" applyFont="1" applyFill="1" applyBorder="1" applyAlignment="1">
      <alignment horizontal="center" wrapText="1"/>
    </xf>
    <xf numFmtId="2" fontId="11" fillId="0" borderId="40" xfId="0" applyNumberFormat="1" applyFont="1" applyFill="1" applyBorder="1" applyAlignment="1">
      <alignment horizontal="center"/>
    </xf>
    <xf numFmtId="0" fontId="60" fillId="0" borderId="28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0" fontId="60" fillId="0" borderId="23" xfId="0" applyFont="1" applyFill="1" applyBorder="1" applyAlignment="1">
      <alignment horizontal="left" vertical="center"/>
    </xf>
    <xf numFmtId="0" fontId="60" fillId="0" borderId="24" xfId="0" applyFont="1" applyFill="1" applyBorder="1" applyAlignment="1">
      <alignment horizontal="left" vertical="center"/>
    </xf>
    <xf numFmtId="0" fontId="60" fillId="0" borderId="31" xfId="0" applyFont="1" applyFill="1" applyBorder="1" applyAlignment="1">
      <alignment horizontal="left" vertical="center"/>
    </xf>
    <xf numFmtId="0" fontId="60" fillId="0" borderId="28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0" fillId="0" borderId="31" xfId="0" applyFont="1" applyFill="1" applyBorder="1" applyAlignment="1">
      <alignment horizontal="left" vertical="center" wrapText="1"/>
    </xf>
    <xf numFmtId="0" fontId="60" fillId="34" borderId="28" xfId="0" applyFont="1" applyFill="1" applyBorder="1" applyAlignment="1">
      <alignment horizontal="left" vertical="center"/>
    </xf>
    <xf numFmtId="0" fontId="60" fillId="34" borderId="0" xfId="0" applyFont="1" applyFill="1" applyBorder="1" applyAlignment="1">
      <alignment horizontal="left" vertical="center"/>
    </xf>
    <xf numFmtId="0" fontId="60" fillId="34" borderId="31" xfId="0" applyFont="1" applyFill="1" applyBorder="1" applyAlignment="1">
      <alignment horizontal="left" vertical="center"/>
    </xf>
    <xf numFmtId="164" fontId="60" fillId="0" borderId="0" xfId="42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Graph Overall" xfId="56"/>
    <cellStyle name="Normal_Graph Overall_2" xfId="57"/>
    <cellStyle name="Normal_Sheet10" xfId="58"/>
    <cellStyle name="Normal_Sheet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Rwanda's Formal External Trade in Goods  (values in US$ million</a:t>
            </a:r>
            <a:r>
              <a:rPr lang="en-US" cap="none" sz="1080" b="0" i="0" u="none" baseline="0">
                <a:solidFill>
                  <a:srgbClr val="000000"/>
                </a:solidFill>
              </a:rPr>
              <a:t>) </a:t>
            </a:r>
          </a:p>
        </c:rich>
      </c:tx>
      <c:layout>
        <c:manualLayout>
          <c:xMode val="factor"/>
          <c:yMode val="factor"/>
          <c:x val="-0.003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775"/>
          <c:w val="0.995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'Graph Overall'!$B$5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Overall'!$C$4:$N$4</c:f>
              <c:strCache/>
            </c:strRef>
          </c:cat>
          <c:val>
            <c:numRef>
              <c:f>'Graph Overall'!$C$5:$N$5</c:f>
              <c:numCache/>
            </c:numRef>
          </c:val>
          <c:smooth val="0"/>
        </c:ser>
        <c:ser>
          <c:idx val="1"/>
          <c:order val="1"/>
          <c:tx>
            <c:strRef>
              <c:f>'Graph Overall'!$B$6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'Graph Overall'!$C$4:$N$4</c:f>
              <c:strCache/>
            </c:strRef>
          </c:cat>
          <c:val>
            <c:numRef>
              <c:f>'Graph Overall'!$C$6:$N$6</c:f>
              <c:numCache/>
            </c:numRef>
          </c:val>
          <c:smooth val="0"/>
        </c:ser>
        <c:ser>
          <c:idx val="2"/>
          <c:order val="2"/>
          <c:tx>
            <c:strRef>
              <c:f>'Graph Overall'!$B$7</c:f>
              <c:strCache>
                <c:ptCount val="1"/>
                <c:pt idx="0">
                  <c:v>Re-Exports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'Graph Overall'!$C$4:$N$4</c:f>
              <c:strCache/>
            </c:strRef>
          </c:cat>
          <c:val>
            <c:numRef>
              <c:f>'Graph Overall'!$C$7:$N$7</c:f>
              <c:numCache/>
            </c:numRef>
          </c:val>
          <c:smooth val="0"/>
        </c:ser>
        <c:ser>
          <c:idx val="3"/>
          <c:order val="3"/>
          <c:tx>
            <c:strRef>
              <c:f>'Graph Overall'!$B$8</c:f>
              <c:strCache>
                <c:ptCount val="1"/>
                <c:pt idx="0">
                  <c:v>Total Trade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Overall'!$C$4:$N$4</c:f>
              <c:strCache/>
            </c:strRef>
          </c:cat>
          <c:val>
            <c:numRef>
              <c:f>'Graph Overall'!$C$8:$N$8</c:f>
              <c:numCache/>
            </c:numRef>
          </c:val>
          <c:smooth val="0"/>
        </c:ser>
        <c:ser>
          <c:idx val="4"/>
          <c:order val="4"/>
          <c:tx>
            <c:strRef>
              <c:f>'Graph Overall'!$B$9</c:f>
              <c:strCache>
                <c:ptCount val="1"/>
                <c:pt idx="0">
                  <c:v>Trade Balance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'Graph Overall'!$C$4:$N$4</c:f>
              <c:strCache/>
            </c:strRef>
          </c:cat>
          <c:val>
            <c:numRef>
              <c:f>'Graph Overall'!$C$9:$N$9</c:f>
              <c:numCache/>
            </c:numRef>
          </c:val>
          <c:smooth val="0"/>
        </c:ser>
        <c:marker val="1"/>
        <c:axId val="9418504"/>
        <c:axId val="17657673"/>
      </c:lineChart>
      <c:catAx>
        <c:axId val="9418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7657673"/>
        <c:crosses val="autoZero"/>
        <c:auto val="1"/>
        <c:lblOffset val="100"/>
        <c:tickLblSkip val="1"/>
        <c:noMultiLvlLbl val="0"/>
      </c:catAx>
      <c:valAx>
        <c:axId val="17657673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9418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"/>
          <c:y val="0.1725"/>
          <c:w val="0.59825"/>
          <c:h val="0.05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Rwanda's External Trade with EAC  (values in US$ million) </a:t>
            </a:r>
          </a:p>
        </c:rich>
      </c:tx>
      <c:layout>
        <c:manualLayout>
          <c:xMode val="factor"/>
          <c:yMode val="factor"/>
          <c:x val="-0.0485"/>
          <c:y val="0.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21625"/>
          <c:w val="0.73325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EAC'!$C$4:$N$4</c:f>
              <c:strCache/>
            </c:strRef>
          </c:cat>
          <c:val>
            <c:numRef>
              <c:f>'Graph EAC'!$C$5:$N$5</c:f>
              <c:numCache/>
            </c:numRef>
          </c:val>
          <c:smooth val="0"/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EAC'!$C$4:$N$4</c:f>
              <c:strCache/>
            </c:strRef>
          </c:cat>
          <c:val>
            <c:numRef>
              <c:f>'Graph EAC'!$C$6:$N$6</c:f>
              <c:numCache/>
            </c:numRef>
          </c:val>
          <c:smooth val="0"/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EAC'!$C$4:$N$4</c:f>
              <c:strCache/>
            </c:strRef>
          </c:cat>
          <c:val>
            <c:numRef>
              <c:f>'Graph EAC'!$C$7:$N$7</c:f>
              <c:numCache/>
            </c:numRef>
          </c:val>
          <c:smooth val="0"/>
        </c:ser>
        <c:marker val="1"/>
        <c:axId val="24701330"/>
        <c:axId val="20985379"/>
      </c:lineChart>
      <c:catAx>
        <c:axId val="247013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0985379"/>
        <c:crosses val="autoZero"/>
        <c:auto val="1"/>
        <c:lblOffset val="100"/>
        <c:tickLblSkip val="1"/>
        <c:noMultiLvlLbl val="0"/>
      </c:catAx>
      <c:valAx>
        <c:axId val="20985379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7013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"/>
          <c:y val="0.41"/>
          <c:w val="0.1625"/>
          <c:h val="0.2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17</xdr:row>
      <xdr:rowOff>47625</xdr:rowOff>
    </xdr:from>
    <xdr:to>
      <xdr:col>11</xdr:col>
      <xdr:colOff>352425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1695450" y="2724150"/>
        <a:ext cx="54197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15</xdr:row>
      <xdr:rowOff>9525</xdr:rowOff>
    </xdr:from>
    <xdr:to>
      <xdr:col>11</xdr:col>
      <xdr:colOff>514350</xdr:colOff>
      <xdr:row>26</xdr:row>
      <xdr:rowOff>123825</xdr:rowOff>
    </xdr:to>
    <xdr:graphicFrame>
      <xdr:nvGraphicFramePr>
        <xdr:cNvPr id="1" name="Chart 2"/>
        <xdr:cNvGraphicFramePr/>
      </xdr:nvGraphicFramePr>
      <xdr:xfrm>
        <a:off x="1295400" y="2619375"/>
        <a:ext cx="51816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P37"/>
  <sheetViews>
    <sheetView tabSelected="1" zoomScalePageLayoutView="0" workbookViewId="0" topLeftCell="A1">
      <selection activeCell="J15" sqref="J15"/>
    </sheetView>
  </sheetViews>
  <sheetFormatPr defaultColWidth="12.57421875" defaultRowHeight="15"/>
  <cols>
    <col min="1" max="1" width="4.421875" style="20" customWidth="1"/>
    <col min="2" max="2" width="18.00390625" style="20" customWidth="1"/>
    <col min="3" max="3" width="8.00390625" style="21" customWidth="1"/>
    <col min="4" max="4" width="8.8515625" style="21" customWidth="1"/>
    <col min="5" max="5" width="8.28125" style="21" customWidth="1"/>
    <col min="6" max="6" width="9.140625" style="21" customWidth="1"/>
    <col min="7" max="7" width="9.57421875" style="21" customWidth="1"/>
    <col min="8" max="8" width="6.8515625" style="21" customWidth="1"/>
    <col min="9" max="9" width="11.57421875" style="21" customWidth="1"/>
    <col min="10" max="10" width="7.28125" style="21" customWidth="1"/>
    <col min="11" max="11" width="9.421875" style="21" customWidth="1"/>
    <col min="12" max="12" width="7.7109375" style="20" customWidth="1"/>
    <col min="13" max="13" width="8.7109375" style="20" customWidth="1"/>
    <col min="14" max="14" width="8.57421875" style="20" customWidth="1"/>
    <col min="15" max="15" width="14.7109375" style="20" bestFit="1" customWidth="1"/>
    <col min="16" max="16" width="12.7109375" style="20" customWidth="1"/>
    <col min="17" max="17" width="14.7109375" style="20" bestFit="1" customWidth="1"/>
    <col min="18" max="16384" width="12.57421875" style="20" customWidth="1"/>
  </cols>
  <sheetData>
    <row r="2" ht="12.75">
      <c r="B2" s="272" t="s">
        <v>67</v>
      </c>
    </row>
    <row r="3" ht="12.75">
      <c r="B3" s="272"/>
    </row>
    <row r="4" spans="2:14" ht="12.75" thickBot="1">
      <c r="B4" s="22" t="s">
        <v>98</v>
      </c>
      <c r="C4" s="23" t="s">
        <v>69</v>
      </c>
      <c r="D4" s="23" t="s">
        <v>91</v>
      </c>
      <c r="E4" s="23" t="s">
        <v>93</v>
      </c>
      <c r="F4" s="23" t="s">
        <v>94</v>
      </c>
      <c r="G4" s="23" t="s">
        <v>97</v>
      </c>
      <c r="H4" s="23" t="s">
        <v>101</v>
      </c>
      <c r="I4" s="23" t="s">
        <v>102</v>
      </c>
      <c r="J4" s="23" t="s">
        <v>103</v>
      </c>
      <c r="K4" s="23" t="s">
        <v>108</v>
      </c>
      <c r="L4" s="23" t="s">
        <v>109</v>
      </c>
      <c r="M4" s="23" t="s">
        <v>120</v>
      </c>
      <c r="N4" s="23" t="s">
        <v>125</v>
      </c>
    </row>
    <row r="5" spans="2:15" ht="13.5">
      <c r="B5" s="24" t="s">
        <v>2</v>
      </c>
      <c r="C5" s="285">
        <v>143.77948794576142</v>
      </c>
      <c r="D5" s="285">
        <v>160.97634646633153</v>
      </c>
      <c r="E5" s="285">
        <v>192.62288034559828</v>
      </c>
      <c r="F5" s="285">
        <v>185.37118752019603</v>
      </c>
      <c r="G5" s="285">
        <v>175.50271562851825</v>
      </c>
      <c r="H5" s="285">
        <v>179.2918714461288</v>
      </c>
      <c r="I5" s="285">
        <v>178.6472607221795</v>
      </c>
      <c r="J5" s="285">
        <v>164.2269377150416</v>
      </c>
      <c r="K5" s="285">
        <v>142.4668936094767</v>
      </c>
      <c r="L5" s="285">
        <v>179.03119044485632</v>
      </c>
      <c r="M5" s="285">
        <v>221.37883188782456</v>
      </c>
      <c r="N5" s="285">
        <v>241.3603346993179</v>
      </c>
      <c r="O5" s="26"/>
    </row>
    <row r="6" spans="2:15" ht="13.5">
      <c r="B6" s="27" t="s">
        <v>3</v>
      </c>
      <c r="C6" s="285">
        <v>617.136844702653</v>
      </c>
      <c r="D6" s="285">
        <v>679.9996405780453</v>
      </c>
      <c r="E6" s="285">
        <v>720.6940521743581</v>
      </c>
      <c r="F6" s="285">
        <v>673.0172965389582</v>
      </c>
      <c r="G6" s="285">
        <v>677.9374489292919</v>
      </c>
      <c r="H6" s="285">
        <v>657.3708738459486</v>
      </c>
      <c r="I6" s="285">
        <v>749.5376870443706</v>
      </c>
      <c r="J6" s="285">
        <v>764.88688377007</v>
      </c>
      <c r="K6" s="285">
        <v>708.6692766663082</v>
      </c>
      <c r="L6" s="285">
        <v>743.1187673278494</v>
      </c>
      <c r="M6" s="285">
        <v>823.9448042307583</v>
      </c>
      <c r="N6" s="285">
        <v>892.3755321107726</v>
      </c>
      <c r="O6" s="28"/>
    </row>
    <row r="7" spans="2:14" ht="13.5">
      <c r="B7" s="27" t="s">
        <v>4</v>
      </c>
      <c r="C7" s="285">
        <v>57.38460996321146</v>
      </c>
      <c r="D7" s="285">
        <v>69.9485025934069</v>
      </c>
      <c r="E7" s="285">
        <v>67.88388825669502</v>
      </c>
      <c r="F7" s="285">
        <v>72.12961214958771</v>
      </c>
      <c r="G7" s="285">
        <v>78.61517720303024</v>
      </c>
      <c r="H7" s="285">
        <v>79.23967180992415</v>
      </c>
      <c r="I7" s="285">
        <v>77.25890271102679</v>
      </c>
      <c r="J7" s="285">
        <v>113.44448745311803</v>
      </c>
      <c r="K7" s="285">
        <v>84.66339673423866</v>
      </c>
      <c r="L7" s="285">
        <v>89.24462990819573</v>
      </c>
      <c r="M7" s="285">
        <v>120.23440505670125</v>
      </c>
      <c r="N7" s="285">
        <v>87.33252069100507</v>
      </c>
    </row>
    <row r="8" spans="2:16" ht="12">
      <c r="B8" s="27" t="s">
        <v>20</v>
      </c>
      <c r="C8" s="25">
        <v>818.3009426116258</v>
      </c>
      <c r="D8" s="25">
        <v>910.9244896377837</v>
      </c>
      <c r="E8" s="25">
        <v>981.2008207766515</v>
      </c>
      <c r="F8" s="25">
        <v>930.518096208742</v>
      </c>
      <c r="G8" s="25">
        <v>932.0553417608404</v>
      </c>
      <c r="H8" s="25">
        <v>915.9024171020016</v>
      </c>
      <c r="I8" s="25">
        <v>1005.4438504775769</v>
      </c>
      <c r="J8" s="25">
        <v>1042.5583089382296</v>
      </c>
      <c r="K8" s="25">
        <v>935.7995670100236</v>
      </c>
      <c r="L8" s="25">
        <v>1011.3945876809014</v>
      </c>
      <c r="M8" s="25">
        <v>1165.5580411752842</v>
      </c>
      <c r="N8" s="25">
        <v>1221.0683875010957</v>
      </c>
      <c r="O8" s="28"/>
      <c r="P8" s="28"/>
    </row>
    <row r="9" spans="2:14" ht="12">
      <c r="B9" s="27" t="s">
        <v>21</v>
      </c>
      <c r="C9" s="25">
        <v>-415.97274679368013</v>
      </c>
      <c r="D9" s="25">
        <v>-449.0747915183068</v>
      </c>
      <c r="E9" s="25">
        <v>-460.18728357206487</v>
      </c>
      <c r="F9" s="25">
        <v>-415.5164968691745</v>
      </c>
      <c r="G9" s="25">
        <v>-423.81955609774343</v>
      </c>
      <c r="H9" s="25">
        <v>-398.83933058989567</v>
      </c>
      <c r="I9" s="25">
        <v>-493.6315236111643</v>
      </c>
      <c r="J9" s="25">
        <v>-487.2154586019103</v>
      </c>
      <c r="K9" s="25">
        <v>-481.5389863225928</v>
      </c>
      <c r="L9" s="25">
        <v>-474.8429469747973</v>
      </c>
      <c r="M9" s="25">
        <v>-482.33156728623254</v>
      </c>
      <c r="N9" s="25">
        <v>-563.6826767204496</v>
      </c>
    </row>
    <row r="10" spans="2:11" ht="12">
      <c r="B10" s="29" t="s">
        <v>110</v>
      </c>
      <c r="C10" s="30"/>
      <c r="D10" s="31"/>
      <c r="E10" s="30"/>
      <c r="F10" s="31"/>
      <c r="G10" s="32"/>
      <c r="H10" s="32"/>
      <c r="J10" s="30"/>
      <c r="K10" s="32"/>
    </row>
    <row r="11" spans="2:13" ht="12">
      <c r="B11" s="33" t="s">
        <v>104</v>
      </c>
      <c r="C11" s="30"/>
      <c r="D11" s="31"/>
      <c r="E11" s="30"/>
      <c r="F11" s="31"/>
      <c r="H11" s="34"/>
      <c r="J11" s="32"/>
      <c r="L11" s="31"/>
      <c r="M11" s="258"/>
    </row>
    <row r="12" spans="2:13" ht="12">
      <c r="B12" s="33" t="s">
        <v>105</v>
      </c>
      <c r="C12" s="32"/>
      <c r="D12" s="32"/>
      <c r="F12" s="35"/>
      <c r="I12" s="32"/>
      <c r="L12" s="32"/>
      <c r="M12" s="28"/>
    </row>
    <row r="13" spans="3:12" ht="12">
      <c r="C13" s="32"/>
      <c r="E13" s="35"/>
      <c r="I13" s="36"/>
      <c r="J13" s="36"/>
      <c r="K13" s="36"/>
      <c r="L13" s="259"/>
    </row>
    <row r="14" spans="3:13" ht="12"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3:12" ht="12">
      <c r="C15" s="32"/>
      <c r="E15" s="32"/>
      <c r="I15" s="37"/>
      <c r="J15" s="39"/>
      <c r="L15" s="32"/>
    </row>
    <row r="16" spans="3:12" ht="12">
      <c r="C16" s="40"/>
      <c r="D16" s="41"/>
      <c r="E16" s="34"/>
      <c r="L16" s="32"/>
    </row>
    <row r="17" spans="3:14" ht="12">
      <c r="C17" s="40"/>
      <c r="D17" s="41"/>
      <c r="L17" s="32"/>
      <c r="N17" s="28"/>
    </row>
    <row r="18" spans="4:12" ht="12">
      <c r="D18" s="31"/>
      <c r="E18" s="31"/>
      <c r="L18" s="30"/>
    </row>
    <row r="19" spans="4:12" ht="12">
      <c r="D19" s="32"/>
      <c r="L19" s="28"/>
    </row>
    <row r="20" ht="12">
      <c r="M20" s="28"/>
    </row>
    <row r="27" ht="12">
      <c r="B27" s="123"/>
    </row>
    <row r="29" spans="3:5" s="21" customFormat="1" ht="12">
      <c r="C29" s="31"/>
      <c r="D29" s="31"/>
      <c r="E29" s="31"/>
    </row>
    <row r="30" spans="3:5" s="21" customFormat="1" ht="12">
      <c r="C30" s="31"/>
      <c r="D30" s="31"/>
      <c r="E30" s="31"/>
    </row>
    <row r="31" s="21" customFormat="1" ht="12"/>
    <row r="32" s="21" customFormat="1" ht="12"/>
    <row r="33" s="21" customFormat="1" ht="12"/>
    <row r="34" spans="2:6" s="21" customFormat="1" ht="15">
      <c r="B34" s="42"/>
      <c r="C34" s="261"/>
      <c r="D34" s="261"/>
      <c r="E34" s="261"/>
      <c r="F34" s="42"/>
    </row>
    <row r="35" spans="2:6" s="21" customFormat="1" ht="15">
      <c r="B35" s="43"/>
      <c r="C35" s="261"/>
      <c r="D35" s="261"/>
      <c r="E35" s="261"/>
      <c r="F35" s="31"/>
    </row>
    <row r="36" spans="3:5" s="21" customFormat="1" ht="15">
      <c r="C36" s="261"/>
      <c r="D36" s="261"/>
      <c r="E36" s="261"/>
    </row>
    <row r="37" spans="3:5" s="21" customFormat="1" ht="15">
      <c r="C37" s="261"/>
      <c r="D37" s="261"/>
      <c r="E37" s="26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F69"/>
  <sheetViews>
    <sheetView zoomScalePageLayoutView="0" workbookViewId="0" topLeftCell="A1">
      <selection activeCell="Q24" sqref="Q24"/>
    </sheetView>
  </sheetViews>
  <sheetFormatPr defaultColWidth="9.140625" defaultRowHeight="15"/>
  <cols>
    <col min="1" max="1" width="24.140625" style="243" customWidth="1"/>
    <col min="2" max="2" width="7.8515625" style="243" customWidth="1"/>
    <col min="3" max="3" width="8.00390625" style="243" customWidth="1"/>
    <col min="4" max="4" width="7.00390625" style="243" customWidth="1"/>
    <col min="5" max="5" width="6.140625" style="243" customWidth="1"/>
    <col min="6" max="6" width="7.00390625" style="243" customWidth="1"/>
    <col min="7" max="7" width="6.57421875" style="243" customWidth="1"/>
    <col min="8" max="8" width="7.57421875" style="243" customWidth="1"/>
    <col min="9" max="9" width="7.7109375" style="243" customWidth="1"/>
    <col min="10" max="10" width="7.28125" style="243" customWidth="1"/>
    <col min="11" max="13" width="8.421875" style="243" customWidth="1"/>
    <col min="14" max="14" width="13.421875" style="243" customWidth="1"/>
    <col min="15" max="15" width="14.00390625" style="243" customWidth="1"/>
    <col min="16" max="16" width="14.421875" style="243" customWidth="1"/>
    <col min="17" max="20" width="9.57421875" style="243" customWidth="1"/>
    <col min="21" max="21" width="15.140625" style="243" customWidth="1"/>
    <col min="22" max="23" width="15.57421875" style="243" customWidth="1"/>
    <col min="24" max="32" width="9.140625" style="129" customWidth="1"/>
    <col min="33" max="16384" width="9.140625" style="243" customWidth="1"/>
  </cols>
  <sheetData>
    <row r="1" spans="1:32" s="58" customFormat="1" ht="18" customHeight="1">
      <c r="A1" s="124" t="s">
        <v>41</v>
      </c>
      <c r="X1" s="129"/>
      <c r="Y1" s="129"/>
      <c r="Z1" s="129"/>
      <c r="AA1" s="129"/>
      <c r="AB1" s="129"/>
      <c r="AC1" s="129"/>
      <c r="AD1" s="129"/>
      <c r="AE1" s="129"/>
      <c r="AF1" s="129"/>
    </row>
    <row r="2" spans="24:32" s="58" customFormat="1" ht="13.5">
      <c r="X2" s="129"/>
      <c r="Y2" s="129"/>
      <c r="Z2" s="129"/>
      <c r="AA2" s="129"/>
      <c r="AB2" s="129"/>
      <c r="AC2" s="129"/>
      <c r="AD2" s="129"/>
      <c r="AE2" s="129"/>
      <c r="AF2" s="129"/>
    </row>
    <row r="3" spans="1:32" s="58" customFormat="1" ht="13.5">
      <c r="A3" s="60" t="s">
        <v>131</v>
      </c>
      <c r="X3" s="238"/>
      <c r="Y3" s="129"/>
      <c r="Z3" s="129"/>
      <c r="AA3" s="129"/>
      <c r="AB3" s="129"/>
      <c r="AC3" s="129"/>
      <c r="AD3" s="129"/>
      <c r="AE3" s="129"/>
      <c r="AF3" s="129"/>
    </row>
    <row r="4" spans="2:32" s="58" customFormat="1" ht="17.25" customHeight="1">
      <c r="B4" s="239"/>
      <c r="C4" s="166"/>
      <c r="D4" s="166"/>
      <c r="N4" s="44"/>
      <c r="O4" s="44"/>
      <c r="P4" s="44"/>
      <c r="Q4" s="44"/>
      <c r="R4" s="44"/>
      <c r="S4" s="44"/>
      <c r="T4" s="44"/>
      <c r="U4" s="160"/>
      <c r="X4" s="129"/>
      <c r="Y4" s="129"/>
      <c r="Z4" s="129"/>
      <c r="AA4" s="129"/>
      <c r="AB4" s="129"/>
      <c r="AC4" s="129"/>
      <c r="AD4" s="129"/>
      <c r="AE4" s="129"/>
      <c r="AF4" s="129"/>
    </row>
    <row r="5" spans="1:24" s="58" customFormat="1" ht="13.5">
      <c r="A5" s="132" t="s">
        <v>42</v>
      </c>
      <c r="B5" s="134" t="s">
        <v>69</v>
      </c>
      <c r="C5" s="134" t="s">
        <v>91</v>
      </c>
      <c r="D5" s="134" t="s">
        <v>93</v>
      </c>
      <c r="E5" s="134" t="s">
        <v>94</v>
      </c>
      <c r="F5" s="134" t="s">
        <v>97</v>
      </c>
      <c r="G5" s="134" t="s">
        <v>101</v>
      </c>
      <c r="H5" s="134" t="s">
        <v>102</v>
      </c>
      <c r="I5" s="134" t="s">
        <v>103</v>
      </c>
      <c r="J5" s="134" t="s">
        <v>108</v>
      </c>
      <c r="K5" s="134" t="s">
        <v>109</v>
      </c>
      <c r="L5" s="134" t="s">
        <v>120</v>
      </c>
      <c r="M5" s="134" t="s">
        <v>125</v>
      </c>
      <c r="N5" s="135" t="s">
        <v>128</v>
      </c>
      <c r="O5" s="136" t="s">
        <v>129</v>
      </c>
      <c r="P5" s="136" t="s">
        <v>130</v>
      </c>
      <c r="Q5" s="129"/>
      <c r="R5" s="138"/>
      <c r="S5" s="138"/>
      <c r="T5" s="138"/>
      <c r="U5" s="138"/>
      <c r="V5" s="138"/>
      <c r="W5" s="138"/>
      <c r="X5" s="138"/>
    </row>
    <row r="6" spans="1:24" s="58" customFormat="1" ht="13.5">
      <c r="A6" s="240" t="s">
        <v>43</v>
      </c>
      <c r="B6" s="170">
        <v>57.38460996321146</v>
      </c>
      <c r="C6" s="170">
        <v>69.9485025934069</v>
      </c>
      <c r="D6" s="170">
        <v>67.88388825669502</v>
      </c>
      <c r="E6" s="170">
        <v>72.12961214958771</v>
      </c>
      <c r="F6" s="170">
        <v>78.61517720303024</v>
      </c>
      <c r="G6" s="170">
        <v>79.23967180992415</v>
      </c>
      <c r="H6" s="170">
        <v>77.25890271102679</v>
      </c>
      <c r="I6" s="170">
        <v>113.44448745311803</v>
      </c>
      <c r="J6" s="170">
        <v>84.66339673423866</v>
      </c>
      <c r="K6" s="170">
        <v>89.24462990819573</v>
      </c>
      <c r="L6" s="170">
        <v>120.23440505670125</v>
      </c>
      <c r="M6" s="170">
        <v>87.33252069100507</v>
      </c>
      <c r="N6" s="140">
        <v>100</v>
      </c>
      <c r="O6" s="141">
        <v>-0.2736478327495362</v>
      </c>
      <c r="P6" s="141">
        <v>-0.23017395863244539</v>
      </c>
      <c r="Q6" s="129"/>
      <c r="R6" s="129"/>
      <c r="S6" s="129"/>
      <c r="T6" s="129"/>
      <c r="U6" s="129"/>
      <c r="V6" s="129"/>
      <c r="W6" s="129"/>
      <c r="X6" s="129"/>
    </row>
    <row r="7" spans="1:24" s="58" customFormat="1" ht="13.5">
      <c r="A7" s="241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145"/>
      <c r="O7" s="147"/>
      <c r="P7" s="147"/>
      <c r="Q7" s="129"/>
      <c r="R7" s="129"/>
      <c r="S7" s="129"/>
      <c r="T7" s="129"/>
      <c r="U7" s="129"/>
      <c r="V7" s="129"/>
      <c r="W7" s="129"/>
      <c r="X7" s="129"/>
    </row>
    <row r="8" spans="1:24" s="58" customFormat="1" ht="13.5">
      <c r="A8" s="282" t="s">
        <v>23</v>
      </c>
      <c r="B8" s="56">
        <v>48.38369349904002</v>
      </c>
      <c r="C8" s="56">
        <v>58.82954306711155</v>
      </c>
      <c r="D8" s="56">
        <v>55.925650071667185</v>
      </c>
      <c r="E8" s="56">
        <v>60.039100503691536</v>
      </c>
      <c r="F8" s="56">
        <v>68.4518606646989</v>
      </c>
      <c r="G8" s="56">
        <v>67.31600480492787</v>
      </c>
      <c r="H8" s="56">
        <v>66.74691230761435</v>
      </c>
      <c r="I8" s="56">
        <v>69.95299447230813</v>
      </c>
      <c r="J8" s="56">
        <v>77.14807967450591</v>
      </c>
      <c r="K8" s="56">
        <v>79.52897553248722</v>
      </c>
      <c r="L8" s="56">
        <v>77.95561589209125</v>
      </c>
      <c r="M8" s="52">
        <v>76.67276521797979</v>
      </c>
      <c r="N8" s="145">
        <v>87.79405954542293</v>
      </c>
      <c r="O8" s="149">
        <v>-0.016456167518286602</v>
      </c>
      <c r="P8" s="149">
        <v>0.09606123077878781</v>
      </c>
      <c r="Q8" s="129"/>
      <c r="R8" s="129"/>
      <c r="S8" s="129"/>
      <c r="T8" s="129"/>
      <c r="U8" s="129"/>
      <c r="V8" s="129"/>
      <c r="W8" s="129"/>
      <c r="X8" s="129"/>
    </row>
    <row r="9" spans="1:24" s="58" customFormat="1" ht="13.5">
      <c r="A9" s="282" t="s">
        <v>27</v>
      </c>
      <c r="B9" s="56">
        <v>3.7995014511763703</v>
      </c>
      <c r="C9" s="56">
        <v>4.696861525873876</v>
      </c>
      <c r="D9" s="56">
        <v>5.085983284843403</v>
      </c>
      <c r="E9" s="56">
        <v>3.801926790170963</v>
      </c>
      <c r="F9" s="56">
        <v>2.9078856917694806</v>
      </c>
      <c r="G9" s="56">
        <v>3.341665322033952</v>
      </c>
      <c r="H9" s="56">
        <v>3.2781473162169017</v>
      </c>
      <c r="I9" s="56">
        <v>1.8055695809772192</v>
      </c>
      <c r="J9" s="56">
        <v>1.545152555669109</v>
      </c>
      <c r="K9" s="56">
        <v>2.6101214353678217</v>
      </c>
      <c r="L9" s="56">
        <v>2.8292964667164875</v>
      </c>
      <c r="M9" s="52">
        <v>3.9381066545279184</v>
      </c>
      <c r="N9" s="145">
        <v>4.509324388404524</v>
      </c>
      <c r="O9" s="149">
        <v>0.3919031465437943</v>
      </c>
      <c r="P9" s="149">
        <v>1.1810882815142008</v>
      </c>
      <c r="Q9" s="129"/>
      <c r="R9" s="129"/>
      <c r="S9" s="129"/>
      <c r="T9" s="129"/>
      <c r="U9" s="129"/>
      <c r="V9" s="129"/>
      <c r="W9" s="129"/>
      <c r="X9" s="129"/>
    </row>
    <row r="10" spans="1:24" s="58" customFormat="1" ht="13.5">
      <c r="A10" s="282" t="s">
        <v>28</v>
      </c>
      <c r="B10" s="56">
        <v>0.7628721541744934</v>
      </c>
      <c r="C10" s="56">
        <v>0.6952999965398217</v>
      </c>
      <c r="D10" s="56">
        <v>1.0342911484354154</v>
      </c>
      <c r="E10" s="56">
        <v>0.7888352328130915</v>
      </c>
      <c r="F10" s="56">
        <v>0.31178794134396537</v>
      </c>
      <c r="G10" s="56">
        <v>0.7218545458731114</v>
      </c>
      <c r="H10" s="56">
        <v>1.0072578415401392</v>
      </c>
      <c r="I10" s="56">
        <v>0.7800896400561035</v>
      </c>
      <c r="J10" s="56">
        <v>1.0644876741287987</v>
      </c>
      <c r="K10" s="56">
        <v>3.080601289883319</v>
      </c>
      <c r="L10" s="56">
        <v>3.0706850233501695</v>
      </c>
      <c r="M10" s="52">
        <v>2.488885466132945</v>
      </c>
      <c r="N10" s="145">
        <v>2.8498953728118956</v>
      </c>
      <c r="O10" s="149">
        <v>-0.1894689793297234</v>
      </c>
      <c r="P10" s="149">
        <v>2.190512139033081</v>
      </c>
      <c r="Q10" s="129"/>
      <c r="R10" s="129"/>
      <c r="S10" s="129"/>
      <c r="T10" s="129"/>
      <c r="U10" s="129"/>
      <c r="V10" s="129"/>
      <c r="W10" s="129"/>
      <c r="X10" s="129"/>
    </row>
    <row r="11" spans="1:24" s="58" customFormat="1" ht="13.5">
      <c r="A11" s="282" t="s">
        <v>31</v>
      </c>
      <c r="B11" s="56">
        <v>0.45628407498744616</v>
      </c>
      <c r="C11" s="56">
        <v>1.3417749956942056</v>
      </c>
      <c r="D11" s="56">
        <v>0.5471044108879975</v>
      </c>
      <c r="E11" s="56">
        <v>0.6259365898561723</v>
      </c>
      <c r="F11" s="56">
        <v>1.524943003670021</v>
      </c>
      <c r="G11" s="56">
        <v>0.9262467498548412</v>
      </c>
      <c r="H11" s="56">
        <v>0.7397947009448576</v>
      </c>
      <c r="I11" s="56">
        <v>0.7101327298064493</v>
      </c>
      <c r="J11" s="56">
        <v>0.7569085495396617</v>
      </c>
      <c r="K11" s="56">
        <v>0.4869947470403443</v>
      </c>
      <c r="L11" s="56">
        <v>30.2499966142563</v>
      </c>
      <c r="M11" s="52">
        <v>1.1430369482099203</v>
      </c>
      <c r="N11" s="145">
        <v>1.3088331118417482</v>
      </c>
      <c r="O11" s="149">
        <v>-0.962213650375378</v>
      </c>
      <c r="P11" s="149">
        <v>0.6096102886589407</v>
      </c>
      <c r="Q11" s="129"/>
      <c r="R11" s="129"/>
      <c r="S11" s="129"/>
      <c r="T11" s="129"/>
      <c r="U11" s="129"/>
      <c r="V11" s="129"/>
      <c r="W11" s="129"/>
      <c r="X11" s="129"/>
    </row>
    <row r="12" spans="1:24" s="58" customFormat="1" ht="13.5">
      <c r="A12" s="282" t="s">
        <v>96</v>
      </c>
      <c r="B12" s="56">
        <v>0</v>
      </c>
      <c r="C12" s="56">
        <v>0.3293662065154922</v>
      </c>
      <c r="D12" s="56">
        <v>0</v>
      </c>
      <c r="E12" s="56">
        <v>0</v>
      </c>
      <c r="F12" s="56">
        <v>0.3881686864032729</v>
      </c>
      <c r="G12" s="56">
        <v>0.7016642844554691</v>
      </c>
      <c r="H12" s="56">
        <v>0.3446469008388805</v>
      </c>
      <c r="I12" s="56">
        <v>0.9686018839917491</v>
      </c>
      <c r="J12" s="56">
        <v>0.3717936066216193</v>
      </c>
      <c r="K12" s="56">
        <v>0.4963828371842545</v>
      </c>
      <c r="L12" s="56">
        <v>0.39348996501679623</v>
      </c>
      <c r="M12" s="52">
        <v>0.7343616300369622</v>
      </c>
      <c r="N12" s="145">
        <v>0.8408799199043372</v>
      </c>
      <c r="O12" s="149">
        <v>0.8662779113200911</v>
      </c>
      <c r="P12" s="149">
        <v>-0.24183336603625916</v>
      </c>
      <c r="Q12" s="129"/>
      <c r="R12" s="129"/>
      <c r="S12" s="129"/>
      <c r="T12" s="129"/>
      <c r="U12" s="129"/>
      <c r="V12" s="129"/>
      <c r="W12" s="129"/>
      <c r="X12" s="129"/>
    </row>
    <row r="13" spans="1:24" s="58" customFormat="1" ht="13.5">
      <c r="A13" s="282" t="s">
        <v>32</v>
      </c>
      <c r="B13" s="56">
        <v>2.397678308227921</v>
      </c>
      <c r="C13" s="56">
        <v>2.928213086124637</v>
      </c>
      <c r="D13" s="56">
        <v>3.5694037060334143</v>
      </c>
      <c r="E13" s="56">
        <v>2.134973446876107</v>
      </c>
      <c r="F13" s="56">
        <v>0.6174979904554021</v>
      </c>
      <c r="G13" s="56">
        <v>0.07567373297276804</v>
      </c>
      <c r="H13" s="56">
        <v>0.43616096092637896</v>
      </c>
      <c r="I13" s="56">
        <v>0.8331926357729905</v>
      </c>
      <c r="J13" s="56">
        <v>0.696712761732176</v>
      </c>
      <c r="K13" s="56">
        <v>0.5455683726187136</v>
      </c>
      <c r="L13" s="56">
        <v>0.2388808005955487</v>
      </c>
      <c r="M13" s="52">
        <v>0.5298158898552656</v>
      </c>
      <c r="N13" s="145">
        <v>0.6066650609225284</v>
      </c>
      <c r="O13" s="149">
        <v>1.2179090514365023</v>
      </c>
      <c r="P13" s="149">
        <v>-0.3641135709706178</v>
      </c>
      <c r="Q13" s="129"/>
      <c r="R13" s="129"/>
      <c r="S13" s="129"/>
      <c r="T13" s="129"/>
      <c r="U13" s="129"/>
      <c r="V13" s="129"/>
      <c r="W13" s="129"/>
      <c r="X13" s="129"/>
    </row>
    <row r="14" spans="1:24" s="58" customFormat="1" ht="13.5">
      <c r="A14" s="282" t="s">
        <v>24</v>
      </c>
      <c r="B14" s="56">
        <v>0.3321246226046743</v>
      </c>
      <c r="C14" s="56">
        <v>0.31525419340715966</v>
      </c>
      <c r="D14" s="56">
        <v>0.5147508070772974</v>
      </c>
      <c r="E14" s="56">
        <v>2.4367545854518737</v>
      </c>
      <c r="F14" s="56">
        <v>2.286515385954061</v>
      </c>
      <c r="G14" s="56">
        <v>2.39327575901702</v>
      </c>
      <c r="H14" s="56">
        <v>0.5967257869431245</v>
      </c>
      <c r="I14" s="56">
        <v>0.5724439110233446</v>
      </c>
      <c r="J14" s="56">
        <v>0.5851975053823062</v>
      </c>
      <c r="K14" s="56">
        <v>0.8828230384525818</v>
      </c>
      <c r="L14" s="56">
        <v>0.84473068024008</v>
      </c>
      <c r="M14" s="52">
        <v>0.5143255964804355</v>
      </c>
      <c r="N14" s="145">
        <v>0.5889279187305184</v>
      </c>
      <c r="O14" s="149">
        <v>-0.3911365971290879</v>
      </c>
      <c r="P14" s="149">
        <v>-0.10152665339563538</v>
      </c>
      <c r="Q14" s="129"/>
      <c r="R14" s="129"/>
      <c r="S14" s="129"/>
      <c r="T14" s="129"/>
      <c r="U14" s="129"/>
      <c r="V14" s="129"/>
      <c r="W14" s="129"/>
      <c r="X14" s="129"/>
    </row>
    <row r="15" spans="1:24" s="58" customFormat="1" ht="13.5">
      <c r="A15" s="282" t="s">
        <v>36</v>
      </c>
      <c r="B15" s="56">
        <v>0</v>
      </c>
      <c r="C15" s="56">
        <v>0.046967485517403505</v>
      </c>
      <c r="D15" s="56">
        <v>0.0828614666454083</v>
      </c>
      <c r="E15" s="56">
        <v>0.07683487825321607</v>
      </c>
      <c r="F15" s="56">
        <v>0.11617818388350383</v>
      </c>
      <c r="G15" s="56">
        <v>0.09176518731569704</v>
      </c>
      <c r="H15" s="56">
        <v>0.09580492851684298</v>
      </c>
      <c r="I15" s="56">
        <v>0.09108945239315588</v>
      </c>
      <c r="J15" s="56">
        <v>0.11103951073864214</v>
      </c>
      <c r="K15" s="56">
        <v>0.19532717344236275</v>
      </c>
      <c r="L15" s="56">
        <v>0.1464759987261424</v>
      </c>
      <c r="M15" s="52">
        <v>0.2660844220807248</v>
      </c>
      <c r="N15" s="145">
        <v>0.3046796542403368</v>
      </c>
      <c r="O15" s="149">
        <v>0.8165735300989978</v>
      </c>
      <c r="P15" s="149">
        <v>1.9211331838099555</v>
      </c>
      <c r="Q15" s="129"/>
      <c r="R15" s="129"/>
      <c r="S15" s="129"/>
      <c r="T15" s="129"/>
      <c r="U15" s="129"/>
      <c r="V15" s="129"/>
      <c r="W15" s="129"/>
      <c r="X15" s="129"/>
    </row>
    <row r="16" spans="1:24" s="58" customFormat="1" ht="13.5">
      <c r="A16" s="282" t="s">
        <v>30</v>
      </c>
      <c r="B16" s="56">
        <v>0.13218734969801546</v>
      </c>
      <c r="C16" s="56">
        <v>0.12549117710896351</v>
      </c>
      <c r="D16" s="56">
        <v>0.24654006202286358</v>
      </c>
      <c r="E16" s="56">
        <v>0.22936829100529316</v>
      </c>
      <c r="F16" s="56">
        <v>0.22386769494388653</v>
      </c>
      <c r="G16" s="56">
        <v>0.27804781083737334</v>
      </c>
      <c r="H16" s="56">
        <v>0.3055062829838687</v>
      </c>
      <c r="I16" s="56">
        <v>0.27222884293579125</v>
      </c>
      <c r="J16" s="56">
        <v>0.1735148604043331</v>
      </c>
      <c r="K16" s="56">
        <v>0.2087933914201118</v>
      </c>
      <c r="L16" s="56">
        <v>0.18111097308007879</v>
      </c>
      <c r="M16" s="52">
        <v>0.22909210155888216</v>
      </c>
      <c r="N16" s="145">
        <v>0.2623216411781388</v>
      </c>
      <c r="O16" s="149">
        <v>0.2649266781731019</v>
      </c>
      <c r="P16" s="149">
        <v>-0.1584576450890013</v>
      </c>
      <c r="Q16" s="129"/>
      <c r="R16" s="129"/>
      <c r="S16" s="129"/>
      <c r="T16" s="129"/>
      <c r="U16" s="129"/>
      <c r="V16" s="129"/>
      <c r="W16" s="129"/>
      <c r="X16" s="129"/>
    </row>
    <row r="17" spans="1:24" s="58" customFormat="1" ht="13.5">
      <c r="A17" s="282" t="s">
        <v>107</v>
      </c>
      <c r="B17" s="56">
        <v>0</v>
      </c>
      <c r="C17" s="56">
        <v>0.0008618690456851603</v>
      </c>
      <c r="D17" s="56">
        <v>0</v>
      </c>
      <c r="E17" s="56">
        <v>0.08314176814011677</v>
      </c>
      <c r="F17" s="56">
        <v>0.025003407690695492</v>
      </c>
      <c r="G17" s="56">
        <v>0.010620959556992111</v>
      </c>
      <c r="H17" s="56">
        <v>0.002693800739511159</v>
      </c>
      <c r="I17" s="56">
        <v>0.07848353650469499</v>
      </c>
      <c r="J17" s="56">
        <v>0.006188815752270439</v>
      </c>
      <c r="K17" s="56">
        <v>0.05858490268624879</v>
      </c>
      <c r="L17" s="56">
        <v>2.405680245656218</v>
      </c>
      <c r="M17" s="52">
        <v>0.17813254798322012</v>
      </c>
      <c r="N17" s="145">
        <v>0.20397046435139382</v>
      </c>
      <c r="O17" s="149">
        <v>-0.9259533563095667</v>
      </c>
      <c r="P17" s="149">
        <v>1.2696804440325393</v>
      </c>
      <c r="Q17" s="129"/>
      <c r="R17" s="129"/>
      <c r="S17" s="129"/>
      <c r="T17" s="129"/>
      <c r="U17" s="129"/>
      <c r="V17" s="129"/>
      <c r="W17" s="129"/>
      <c r="X17" s="129"/>
    </row>
    <row r="18" spans="1:24" s="58" customFormat="1" ht="13.5">
      <c r="A18" s="282" t="s">
        <v>26</v>
      </c>
      <c r="B18" s="56">
        <v>0.2452681462056392</v>
      </c>
      <c r="C18" s="56">
        <v>0.0956320418060146</v>
      </c>
      <c r="D18" s="56">
        <v>0.18518290909031243</v>
      </c>
      <c r="E18" s="56">
        <v>0.09555206447124051</v>
      </c>
      <c r="F18" s="56">
        <v>0.1680908031507195</v>
      </c>
      <c r="G18" s="56">
        <v>0.29043846176121896</v>
      </c>
      <c r="H18" s="56">
        <v>0.16786711484294542</v>
      </c>
      <c r="I18" s="56">
        <v>0.12366294279117276</v>
      </c>
      <c r="J18" s="56">
        <v>0.20990996647953078</v>
      </c>
      <c r="K18" s="56">
        <v>0.1907542390800495</v>
      </c>
      <c r="L18" s="56">
        <v>0.37224494539078223</v>
      </c>
      <c r="M18" s="52">
        <v>0.16988266904435756</v>
      </c>
      <c r="N18" s="145">
        <v>0.19452395018509394</v>
      </c>
      <c r="O18" s="149">
        <v>-0.5436266599509767</v>
      </c>
      <c r="P18" s="149">
        <v>0.3737556717474786</v>
      </c>
      <c r="Q18" s="129"/>
      <c r="R18" s="129"/>
      <c r="S18" s="129"/>
      <c r="T18" s="129"/>
      <c r="U18" s="129"/>
      <c r="V18" s="129"/>
      <c r="W18" s="129"/>
      <c r="X18" s="129"/>
    </row>
    <row r="19" spans="1:24" s="58" customFormat="1" ht="13.5">
      <c r="A19" s="282" t="s">
        <v>132</v>
      </c>
      <c r="B19" s="56">
        <v>0.00953862206322117</v>
      </c>
      <c r="C19" s="56">
        <v>0.009764024916052445</v>
      </c>
      <c r="D19" s="56">
        <v>0.3582395573509812</v>
      </c>
      <c r="E19" s="56">
        <v>1.2982343056432568</v>
      </c>
      <c r="F19" s="56">
        <v>1.3806344669158543</v>
      </c>
      <c r="G19" s="56">
        <v>2.2042615167027866</v>
      </c>
      <c r="H19" s="56">
        <v>2.4268161548259406</v>
      </c>
      <c r="I19" s="56">
        <v>1.605152110873923</v>
      </c>
      <c r="J19" s="56">
        <v>1.47379358919663</v>
      </c>
      <c r="K19" s="56">
        <v>0</v>
      </c>
      <c r="L19" s="56">
        <v>0</v>
      </c>
      <c r="M19" s="52">
        <v>0.12266631894857837</v>
      </c>
      <c r="N19" s="145">
        <v>0.1404589240960871</v>
      </c>
      <c r="O19" s="149">
        <v>0</v>
      </c>
      <c r="P19" s="149">
        <v>-0.923579629545643</v>
      </c>
      <c r="Q19" s="129"/>
      <c r="R19" s="129"/>
      <c r="S19" s="129"/>
      <c r="T19" s="129"/>
      <c r="U19" s="129"/>
      <c r="V19" s="129"/>
      <c r="W19" s="129"/>
      <c r="X19" s="129"/>
    </row>
    <row r="20" spans="1:24" s="58" customFormat="1" ht="13.5">
      <c r="A20" s="282" t="s">
        <v>35</v>
      </c>
      <c r="B20" s="56">
        <v>0.11978718293095007</v>
      </c>
      <c r="C20" s="56">
        <v>0.03707099597988429</v>
      </c>
      <c r="D20" s="56">
        <v>0</v>
      </c>
      <c r="E20" s="56">
        <v>0</v>
      </c>
      <c r="F20" s="56">
        <v>0.07619691840848399</v>
      </c>
      <c r="G20" s="56">
        <v>0.050290505597638716</v>
      </c>
      <c r="H20" s="56">
        <v>0.07055494893686971</v>
      </c>
      <c r="I20" s="56">
        <v>0.04812320470903351</v>
      </c>
      <c r="J20" s="56">
        <v>0.004838948176581381</v>
      </c>
      <c r="K20" s="56">
        <v>0.4373689479507996</v>
      </c>
      <c r="L20" s="56">
        <v>1.0335588288259527</v>
      </c>
      <c r="M20" s="52">
        <v>0.10581728107189725</v>
      </c>
      <c r="N20" s="145">
        <v>0.12116595311189277</v>
      </c>
      <c r="O20" s="149">
        <v>-0.8976185214419793</v>
      </c>
      <c r="P20" s="149">
        <v>1.1988826744124466</v>
      </c>
      <c r="Q20" s="129"/>
      <c r="R20" s="129"/>
      <c r="S20" s="129"/>
      <c r="T20" s="129"/>
      <c r="U20" s="129"/>
      <c r="V20" s="129"/>
      <c r="W20" s="129"/>
      <c r="X20" s="129"/>
    </row>
    <row r="21" spans="1:24" s="58" customFormat="1" ht="13.5">
      <c r="A21" s="282" t="s">
        <v>25</v>
      </c>
      <c r="B21" s="56">
        <v>0.3620567023589549</v>
      </c>
      <c r="C21" s="56">
        <v>0.2866212408495097</v>
      </c>
      <c r="D21" s="56">
        <v>0.28295735608409184</v>
      </c>
      <c r="E21" s="56">
        <v>0.3174983661608094</v>
      </c>
      <c r="F21" s="56">
        <v>0.061105344735025185</v>
      </c>
      <c r="G21" s="56">
        <v>0.3042654838512863</v>
      </c>
      <c r="H21" s="56">
        <v>0.3281036003502698</v>
      </c>
      <c r="I21" s="56">
        <v>35.212530774858266</v>
      </c>
      <c r="J21" s="56">
        <v>0.08003100031475317</v>
      </c>
      <c r="K21" s="56">
        <v>0.07682577105561816</v>
      </c>
      <c r="L21" s="56">
        <v>0.2114400262202372</v>
      </c>
      <c r="M21" s="52">
        <v>0.07341478760450139</v>
      </c>
      <c r="N21" s="145">
        <v>0.0840635161147511</v>
      </c>
      <c r="O21" s="149">
        <v>-0.6527867078107903</v>
      </c>
      <c r="P21" s="149">
        <v>-0.9979150948259329</v>
      </c>
      <c r="Q21" s="129"/>
      <c r="R21" s="129"/>
      <c r="S21" s="129"/>
      <c r="T21" s="129"/>
      <c r="U21" s="129"/>
      <c r="V21" s="129"/>
      <c r="W21" s="129"/>
      <c r="X21" s="129"/>
    </row>
    <row r="22" spans="1:24" s="58" customFormat="1" ht="13.5">
      <c r="A22" s="282" t="s">
        <v>40</v>
      </c>
      <c r="B22" s="56">
        <v>0.1292135341393135</v>
      </c>
      <c r="C22" s="56">
        <v>0.040263578829800355</v>
      </c>
      <c r="D22" s="56">
        <v>0.013590313584706339</v>
      </c>
      <c r="E22" s="56">
        <v>0.0074343844884865755</v>
      </c>
      <c r="F22" s="56">
        <v>0.05179487853873316</v>
      </c>
      <c r="G22" s="56">
        <v>0.0999914650450534</v>
      </c>
      <c r="H22" s="56">
        <v>0.156322763942544</v>
      </c>
      <c r="I22" s="56">
        <v>0.019856668364024763</v>
      </c>
      <c r="J22" s="56">
        <v>0.04403520959849732</v>
      </c>
      <c r="K22" s="56">
        <v>0.08288408126822211</v>
      </c>
      <c r="L22" s="56">
        <v>0.04125484411141191</v>
      </c>
      <c r="M22" s="52">
        <v>0.06451044079686093</v>
      </c>
      <c r="N22" s="145">
        <v>0.07386760428581705</v>
      </c>
      <c r="O22" s="149">
        <v>0.5637058431888742</v>
      </c>
      <c r="P22" s="149">
        <v>2.248804865661022</v>
      </c>
      <c r="Q22" s="129"/>
      <c r="R22" s="129"/>
      <c r="S22" s="129"/>
      <c r="T22" s="129"/>
      <c r="U22" s="129"/>
      <c r="V22" s="129"/>
      <c r="W22" s="129"/>
      <c r="X22" s="129"/>
    </row>
    <row r="23" spans="1:24" s="58" customFormat="1" ht="13.5">
      <c r="A23" s="282" t="s">
        <v>133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0.0023421893818476617</v>
      </c>
      <c r="J23" s="56">
        <v>0</v>
      </c>
      <c r="K23" s="56">
        <v>0</v>
      </c>
      <c r="L23" s="56">
        <v>0</v>
      </c>
      <c r="M23" s="52">
        <v>0.03684346146752161</v>
      </c>
      <c r="N23" s="145">
        <v>0.042187562177300526</v>
      </c>
      <c r="O23" s="149">
        <v>0</v>
      </c>
      <c r="P23" s="149">
        <v>14.730351163344976</v>
      </c>
      <c r="Q23" s="129"/>
      <c r="R23" s="129"/>
      <c r="S23" s="129"/>
      <c r="T23" s="129"/>
      <c r="U23" s="129"/>
      <c r="V23" s="129"/>
      <c r="W23" s="129"/>
      <c r="X23" s="129"/>
    </row>
    <row r="24" spans="1:24" s="58" customFormat="1" ht="13.5">
      <c r="A24" s="282" t="s">
        <v>134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2">
        <v>0.020783494916574524</v>
      </c>
      <c r="N24" s="145">
        <v>0.023798116385658322</v>
      </c>
      <c r="O24" s="149">
        <v>0</v>
      </c>
      <c r="P24" s="149">
        <v>0</v>
      </c>
      <c r="Q24" s="129"/>
      <c r="R24" s="129"/>
      <c r="S24" s="129"/>
      <c r="T24" s="129"/>
      <c r="U24" s="129"/>
      <c r="V24" s="129"/>
      <c r="W24" s="129"/>
      <c r="X24" s="129"/>
    </row>
    <row r="25" spans="1:24" s="58" customFormat="1" ht="13.5">
      <c r="A25" s="282" t="s">
        <v>37</v>
      </c>
      <c r="B25" s="56">
        <v>0.03167515854251209</v>
      </c>
      <c r="C25" s="56">
        <v>0.016032815426065314</v>
      </c>
      <c r="D25" s="56">
        <v>0.028754532901505012</v>
      </c>
      <c r="E25" s="56">
        <v>0.016223376937680403</v>
      </c>
      <c r="F25" s="56">
        <v>0</v>
      </c>
      <c r="G25" s="56">
        <v>0.05133609682115119</v>
      </c>
      <c r="H25" s="56">
        <v>0.05477206285069127</v>
      </c>
      <c r="I25" s="56">
        <v>0.011657582545926273</v>
      </c>
      <c r="J25" s="56">
        <v>0.009229946664639043</v>
      </c>
      <c r="K25" s="56">
        <v>0.02588320311572995</v>
      </c>
      <c r="L25" s="56">
        <v>0.04104045239921027</v>
      </c>
      <c r="M25" s="52">
        <v>0.018645010542421785</v>
      </c>
      <c r="N25" s="145">
        <v>0.02134944737068851</v>
      </c>
      <c r="O25" s="149">
        <v>-0.5456918856289077</v>
      </c>
      <c r="P25" s="149">
        <v>0.5993891073872137</v>
      </c>
      <c r="Q25" s="129"/>
      <c r="R25" s="129"/>
      <c r="S25" s="129"/>
      <c r="T25" s="129"/>
      <c r="U25" s="129"/>
      <c r="V25" s="129"/>
      <c r="W25" s="129"/>
      <c r="X25" s="129"/>
    </row>
    <row r="26" spans="1:24" s="58" customFormat="1" ht="13.5">
      <c r="A26" s="282" t="s">
        <v>34</v>
      </c>
      <c r="B26" s="155">
        <v>0</v>
      </c>
      <c r="C26" s="155">
        <v>0</v>
      </c>
      <c r="D26" s="155">
        <v>0.0021770552353910753</v>
      </c>
      <c r="E26" s="155">
        <v>0.004588129692229961</v>
      </c>
      <c r="F26" s="155">
        <v>0</v>
      </c>
      <c r="G26" s="155">
        <v>0.0026043256531503986</v>
      </c>
      <c r="H26" s="155">
        <v>0.003232920089741362</v>
      </c>
      <c r="I26" s="155">
        <v>0</v>
      </c>
      <c r="J26" s="155">
        <v>0.003284030360416839</v>
      </c>
      <c r="K26" s="155">
        <v>0.003923137358614148</v>
      </c>
      <c r="L26" s="155">
        <v>0</v>
      </c>
      <c r="M26" s="94">
        <v>0.008857438610368374</v>
      </c>
      <c r="N26" s="145">
        <v>0.01014219965287302</v>
      </c>
      <c r="O26" s="149">
        <v>0</v>
      </c>
      <c r="P26" s="149">
        <v>0</v>
      </c>
      <c r="Q26" s="129"/>
      <c r="R26" s="129"/>
      <c r="S26" s="129"/>
      <c r="T26" s="129"/>
      <c r="U26" s="129"/>
      <c r="V26" s="129"/>
      <c r="W26" s="129"/>
      <c r="X26" s="129"/>
    </row>
    <row r="27" spans="1:24" s="58" customFormat="1" ht="13.5">
      <c r="A27" s="283" t="s">
        <v>95</v>
      </c>
      <c r="B27" s="227">
        <v>0.04020944389081982</v>
      </c>
      <c r="C27" s="227">
        <v>0</v>
      </c>
      <c r="D27" s="227">
        <v>0</v>
      </c>
      <c r="E27" s="227">
        <v>0</v>
      </c>
      <c r="F27" s="227">
        <v>0</v>
      </c>
      <c r="G27" s="227">
        <v>0</v>
      </c>
      <c r="H27" s="227">
        <v>0.3302948457108619</v>
      </c>
      <c r="I27" s="227">
        <v>0.3203520418064337</v>
      </c>
      <c r="J27" s="227">
        <v>0.1840511917351978</v>
      </c>
      <c r="K27" s="227">
        <v>0.04307530799187269</v>
      </c>
      <c r="L27" s="227">
        <v>0.004249542690799523</v>
      </c>
      <c r="M27" s="104">
        <v>0.007573355891247606</v>
      </c>
      <c r="N27" s="228">
        <v>0.008671862247104053</v>
      </c>
      <c r="O27" s="229">
        <v>0.7821578561016242</v>
      </c>
      <c r="P27" s="229">
        <v>-0.9763592707305931</v>
      </c>
      <c r="Q27" s="129"/>
      <c r="R27" s="129"/>
      <c r="S27" s="129"/>
      <c r="T27" s="129"/>
      <c r="U27" s="129"/>
      <c r="V27" s="129"/>
      <c r="W27" s="129"/>
      <c r="X27" s="129"/>
    </row>
    <row r="28" spans="17:24" s="58" customFormat="1" ht="13.5">
      <c r="Q28" s="129"/>
      <c r="R28" s="129"/>
      <c r="S28" s="129"/>
      <c r="T28" s="129"/>
      <c r="U28" s="129"/>
      <c r="V28" s="129"/>
      <c r="W28" s="129"/>
      <c r="X28" s="129"/>
    </row>
    <row r="29" spans="1:24" s="58" customFormat="1" ht="13.5">
      <c r="A29" s="242" t="s">
        <v>118</v>
      </c>
      <c r="K29" s="142"/>
      <c r="L29" s="142"/>
      <c r="M29" s="142"/>
      <c r="Q29" s="129"/>
      <c r="R29" s="129"/>
      <c r="S29" s="129"/>
      <c r="T29" s="129"/>
      <c r="U29" s="129"/>
      <c r="V29" s="129"/>
      <c r="W29" s="129"/>
      <c r="X29" s="129"/>
    </row>
    <row r="30" spans="11:24" s="58" customFormat="1" ht="13.5">
      <c r="K30" s="142"/>
      <c r="L30" s="142"/>
      <c r="M30" s="142"/>
      <c r="Q30" s="129"/>
      <c r="R30" s="129"/>
      <c r="S30" s="129"/>
      <c r="T30" s="129"/>
      <c r="U30" s="129"/>
      <c r="V30" s="129"/>
      <c r="W30" s="129"/>
      <c r="X30" s="129"/>
    </row>
    <row r="31" spans="1:23" ht="13.5">
      <c r="A31" s="44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6"/>
      <c r="O31" s="56"/>
      <c r="P31" s="56"/>
      <c r="Q31" s="56"/>
      <c r="R31" s="56"/>
      <c r="S31" s="56"/>
      <c r="T31" s="56"/>
      <c r="U31" s="122"/>
      <c r="V31" s="245"/>
      <c r="W31" s="245"/>
    </row>
    <row r="32" spans="1:23" ht="13.5">
      <c r="A32" s="24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122"/>
      <c r="V32" s="245"/>
      <c r="W32" s="245"/>
    </row>
    <row r="33" spans="1:23" ht="13.5">
      <c r="A33" s="24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122"/>
      <c r="V33" s="245"/>
      <c r="W33" s="245"/>
    </row>
    <row r="34" spans="1:23" ht="13.5">
      <c r="A34" s="244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</row>
    <row r="35" spans="1:23" ht="15">
      <c r="A35" s="262"/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O35" s="245"/>
      <c r="P35" s="245"/>
      <c r="Q35" s="245"/>
      <c r="R35" s="245"/>
      <c r="S35" s="245"/>
      <c r="T35" s="245"/>
      <c r="U35" s="245"/>
      <c r="V35" s="245"/>
      <c r="W35" s="245"/>
    </row>
    <row r="36" spans="1:23" ht="15">
      <c r="A36" s="262"/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O36" s="245"/>
      <c r="P36" s="245"/>
      <c r="Q36" s="245"/>
      <c r="R36" s="245"/>
      <c r="S36" s="245"/>
      <c r="T36" s="245"/>
      <c r="U36" s="245"/>
      <c r="V36" s="245"/>
      <c r="W36" s="245"/>
    </row>
    <row r="37" spans="1:23" ht="15">
      <c r="A37" s="262"/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O37" s="245"/>
      <c r="P37" s="245"/>
      <c r="Q37" s="245"/>
      <c r="R37" s="245"/>
      <c r="S37" s="245"/>
      <c r="T37" s="245"/>
      <c r="U37" s="245"/>
      <c r="V37" s="245"/>
      <c r="W37" s="245"/>
    </row>
    <row r="38" spans="1:23" ht="15">
      <c r="A38" s="262"/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O38" s="245"/>
      <c r="P38" s="245"/>
      <c r="Q38" s="245"/>
      <c r="R38" s="245"/>
      <c r="S38" s="245"/>
      <c r="T38" s="245"/>
      <c r="U38" s="245"/>
      <c r="V38" s="245"/>
      <c r="W38" s="245"/>
    </row>
    <row r="39" spans="1:23" ht="15">
      <c r="A39" s="262"/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O39" s="245"/>
      <c r="P39" s="245"/>
      <c r="Q39" s="245"/>
      <c r="R39" s="245"/>
      <c r="S39" s="245"/>
      <c r="T39" s="245"/>
      <c r="U39" s="245"/>
      <c r="V39" s="245"/>
      <c r="W39" s="245"/>
    </row>
    <row r="40" spans="1:23" ht="15">
      <c r="A40" s="262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O40" s="245"/>
      <c r="P40" s="245"/>
      <c r="Q40" s="245"/>
      <c r="R40" s="245"/>
      <c r="S40" s="245"/>
      <c r="T40" s="245"/>
      <c r="U40" s="245"/>
      <c r="V40" s="245"/>
      <c r="W40" s="245"/>
    </row>
    <row r="41" spans="1:23" ht="15">
      <c r="A41" s="262"/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O41" s="245"/>
      <c r="P41" s="245"/>
      <c r="Q41" s="245"/>
      <c r="R41" s="245"/>
      <c r="S41" s="245"/>
      <c r="T41" s="245"/>
      <c r="U41" s="245"/>
      <c r="V41" s="245"/>
      <c r="W41" s="245"/>
    </row>
    <row r="42" spans="1:23" ht="15">
      <c r="A42" s="262"/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O42" s="245"/>
      <c r="P42" s="245"/>
      <c r="Q42" s="245"/>
      <c r="R42" s="245"/>
      <c r="S42" s="245"/>
      <c r="T42" s="245"/>
      <c r="U42" s="245"/>
      <c r="V42" s="245"/>
      <c r="W42" s="245"/>
    </row>
    <row r="43" spans="1:23" ht="15">
      <c r="A43" s="262"/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O43" s="245"/>
      <c r="P43" s="245"/>
      <c r="Q43" s="245"/>
      <c r="R43" s="245"/>
      <c r="S43" s="245"/>
      <c r="T43" s="245"/>
      <c r="U43" s="245"/>
      <c r="V43" s="245"/>
      <c r="W43" s="245"/>
    </row>
    <row r="44" spans="1:23" ht="15">
      <c r="A44" s="262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O44" s="245"/>
      <c r="P44" s="245"/>
      <c r="Q44" s="245"/>
      <c r="R44" s="245"/>
      <c r="S44" s="245"/>
      <c r="T44" s="245"/>
      <c r="U44" s="245"/>
      <c r="V44" s="245"/>
      <c r="W44" s="245"/>
    </row>
    <row r="45" spans="1:23" ht="15">
      <c r="A45" s="262"/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O45" s="245"/>
      <c r="P45" s="245"/>
      <c r="Q45" s="245"/>
      <c r="R45" s="245"/>
      <c r="S45" s="245"/>
      <c r="T45" s="245"/>
      <c r="U45" s="245"/>
      <c r="V45" s="245"/>
      <c r="W45" s="245"/>
    </row>
    <row r="46" spans="1:23" ht="15">
      <c r="A46" s="262"/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O46" s="245"/>
      <c r="P46" s="245"/>
      <c r="Q46" s="245"/>
      <c r="R46" s="245"/>
      <c r="S46" s="245"/>
      <c r="T46" s="245"/>
      <c r="U46" s="245"/>
      <c r="V46" s="245"/>
      <c r="W46" s="245"/>
    </row>
    <row r="47" spans="1:23" ht="15">
      <c r="A47" s="262"/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O47" s="245"/>
      <c r="P47" s="245"/>
      <c r="Q47" s="245"/>
      <c r="R47" s="245"/>
      <c r="S47" s="245"/>
      <c r="T47" s="245"/>
      <c r="U47" s="245"/>
      <c r="V47" s="245"/>
      <c r="W47" s="245"/>
    </row>
    <row r="48" spans="1:23" ht="15">
      <c r="A48" s="262"/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O48" s="245"/>
      <c r="P48" s="245"/>
      <c r="Q48" s="245"/>
      <c r="R48" s="245"/>
      <c r="S48" s="245"/>
      <c r="T48" s="245"/>
      <c r="U48" s="245"/>
      <c r="V48" s="245"/>
      <c r="W48" s="245"/>
    </row>
    <row r="49" spans="1:23" ht="15">
      <c r="A49" s="262"/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O49" s="245"/>
      <c r="P49" s="245"/>
      <c r="Q49" s="245"/>
      <c r="R49" s="245"/>
      <c r="S49" s="245"/>
      <c r="T49" s="245"/>
      <c r="U49" s="245"/>
      <c r="V49" s="245"/>
      <c r="W49" s="245"/>
    </row>
    <row r="50" spans="1:23" ht="15">
      <c r="A50" s="262"/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O50" s="245"/>
      <c r="P50" s="245"/>
      <c r="Q50" s="245"/>
      <c r="R50" s="245"/>
      <c r="S50" s="245"/>
      <c r="T50" s="245"/>
      <c r="U50" s="245"/>
      <c r="V50" s="245"/>
      <c r="W50" s="245"/>
    </row>
    <row r="51" spans="1:23" ht="15">
      <c r="A51" s="262"/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O51" s="245"/>
      <c r="P51" s="245"/>
      <c r="Q51" s="245"/>
      <c r="R51" s="245"/>
      <c r="S51" s="245"/>
      <c r="T51" s="245"/>
      <c r="U51" s="245"/>
      <c r="V51" s="245"/>
      <c r="W51" s="245"/>
    </row>
    <row r="52" spans="1:23" ht="15">
      <c r="A52" s="262"/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O52" s="245"/>
      <c r="P52" s="245"/>
      <c r="Q52" s="245"/>
      <c r="R52" s="245"/>
      <c r="S52" s="245"/>
      <c r="T52" s="245"/>
      <c r="U52" s="245"/>
      <c r="V52" s="245"/>
      <c r="W52" s="245"/>
    </row>
    <row r="53" spans="1:23" ht="15">
      <c r="A53" s="262"/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O53" s="245"/>
      <c r="P53" s="245"/>
      <c r="Q53" s="245"/>
      <c r="R53" s="245"/>
      <c r="S53" s="245"/>
      <c r="T53" s="245"/>
      <c r="U53" s="245"/>
      <c r="V53" s="245"/>
      <c r="W53" s="245"/>
    </row>
    <row r="54" spans="1:23" ht="15">
      <c r="A54" s="262"/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O54" s="245"/>
      <c r="P54" s="245"/>
      <c r="Q54" s="245"/>
      <c r="R54" s="245"/>
      <c r="S54" s="245"/>
      <c r="T54" s="245"/>
      <c r="U54" s="245"/>
      <c r="V54" s="245"/>
      <c r="W54" s="245"/>
    </row>
    <row r="55" spans="1:23" ht="13.5">
      <c r="A55" s="244"/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</row>
    <row r="56" spans="1:23" ht="13.5">
      <c r="A56" s="244"/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</row>
    <row r="57" spans="1:23" ht="13.5">
      <c r="A57" s="244"/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</row>
    <row r="58" spans="1:23" ht="13.5">
      <c r="A58" s="244"/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</row>
    <row r="59" spans="1:23" ht="13.5">
      <c r="A59" s="244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</row>
    <row r="60" spans="1:23" ht="13.5">
      <c r="A60" s="244"/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</row>
    <row r="61" spans="1:23" ht="13.5">
      <c r="A61" s="244"/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</row>
    <row r="62" spans="1:23" ht="13.5">
      <c r="A62" s="244"/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</row>
    <row r="63" spans="1:23" ht="13.5">
      <c r="A63" s="244"/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</row>
    <row r="64" spans="1:23" ht="13.5">
      <c r="A64" s="244"/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</row>
    <row r="65" spans="1:23" ht="13.5">
      <c r="A65" s="244"/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</row>
    <row r="66" ht="13.5">
      <c r="A66" s="247"/>
    </row>
    <row r="67" ht="13.5">
      <c r="A67" s="247"/>
    </row>
    <row r="68" ht="13.5">
      <c r="A68" s="247"/>
    </row>
    <row r="69" ht="13.5">
      <c r="A69" s="247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R500"/>
  <sheetViews>
    <sheetView zoomScalePageLayoutView="0" workbookViewId="0" topLeftCell="C1">
      <selection activeCell="O21" sqref="O21"/>
    </sheetView>
  </sheetViews>
  <sheetFormatPr defaultColWidth="9.140625" defaultRowHeight="15"/>
  <cols>
    <col min="1" max="1" width="14.140625" style="164" customWidth="1"/>
    <col min="2" max="2" width="35.00390625" style="44" customWidth="1"/>
    <col min="3" max="3" width="8.28125" style="44" customWidth="1"/>
    <col min="4" max="4" width="8.00390625" style="44" customWidth="1"/>
    <col min="5" max="5" width="7.28125" style="44" customWidth="1"/>
    <col min="6" max="6" width="7.140625" style="44" customWidth="1"/>
    <col min="7" max="7" width="8.140625" style="44" customWidth="1"/>
    <col min="8" max="8" width="6.00390625" style="44" customWidth="1"/>
    <col min="9" max="9" width="7.8515625" style="44" customWidth="1"/>
    <col min="10" max="10" width="8.00390625" style="44" customWidth="1"/>
    <col min="11" max="11" width="7.7109375" style="44" customWidth="1"/>
    <col min="12" max="14" width="7.00390625" style="44" customWidth="1"/>
    <col min="15" max="15" width="15.421875" style="44" customWidth="1"/>
    <col min="16" max="16" width="15.7109375" style="110" customWidth="1"/>
    <col min="17" max="17" width="16.7109375" style="44" customWidth="1"/>
    <col min="18" max="33" width="9.140625" style="109" customWidth="1"/>
    <col min="34" max="16384" width="9.140625" style="44" customWidth="1"/>
  </cols>
  <sheetData>
    <row r="1" spans="1:16" ht="13.5">
      <c r="A1" s="162" t="s">
        <v>44</v>
      </c>
      <c r="B1" s="132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P1" s="44"/>
    </row>
    <row r="2" ht="19.5" customHeight="1">
      <c r="P2" s="44"/>
    </row>
    <row r="3" spans="1:22" ht="13.5">
      <c r="A3" s="165" t="s">
        <v>142</v>
      </c>
      <c r="P3" s="44"/>
      <c r="T3" s="300"/>
      <c r="U3" s="300"/>
      <c r="V3" s="166"/>
    </row>
    <row r="4" spans="2:16" ht="17.25" customHeight="1">
      <c r="B4" s="167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P4" s="44"/>
    </row>
    <row r="5" spans="1:26" ht="13.5">
      <c r="A5" s="162" t="s">
        <v>42</v>
      </c>
      <c r="B5" s="132"/>
      <c r="C5" s="168" t="s">
        <v>69</v>
      </c>
      <c r="D5" s="168" t="s">
        <v>91</v>
      </c>
      <c r="E5" s="168" t="s">
        <v>93</v>
      </c>
      <c r="F5" s="168" t="s">
        <v>94</v>
      </c>
      <c r="G5" s="168" t="s">
        <v>97</v>
      </c>
      <c r="H5" s="168" t="s">
        <v>101</v>
      </c>
      <c r="I5" s="168" t="s">
        <v>102</v>
      </c>
      <c r="J5" s="168" t="s">
        <v>103</v>
      </c>
      <c r="K5" s="168" t="s">
        <v>108</v>
      </c>
      <c r="L5" s="168" t="s">
        <v>109</v>
      </c>
      <c r="M5" s="168" t="s">
        <v>120</v>
      </c>
      <c r="N5" s="168" t="s">
        <v>125</v>
      </c>
      <c r="O5" s="135" t="s">
        <v>128</v>
      </c>
      <c r="P5" s="136" t="s">
        <v>129</v>
      </c>
      <c r="Q5" s="136" t="s">
        <v>130</v>
      </c>
      <c r="S5" s="166"/>
      <c r="T5" s="128"/>
      <c r="U5" s="128"/>
      <c r="V5" s="128"/>
      <c r="W5" s="128"/>
      <c r="X5" s="128"/>
      <c r="Y5" s="128"/>
      <c r="Z5" s="128"/>
    </row>
    <row r="6" spans="1:26" ht="13.5">
      <c r="A6" s="169" t="s">
        <v>70</v>
      </c>
      <c r="B6" s="132" t="s">
        <v>45</v>
      </c>
      <c r="C6" s="170">
        <v>143.77948794576142</v>
      </c>
      <c r="D6" s="170">
        <v>160.97634646633153</v>
      </c>
      <c r="E6" s="170">
        <v>192.62288034559828</v>
      </c>
      <c r="F6" s="170">
        <v>185.37118752019603</v>
      </c>
      <c r="G6" s="170">
        <v>175.50271562851825</v>
      </c>
      <c r="H6" s="170">
        <v>179.2918714461288</v>
      </c>
      <c r="I6" s="170">
        <v>178.6472607221795</v>
      </c>
      <c r="J6" s="170">
        <v>164.2269377150416</v>
      </c>
      <c r="K6" s="170">
        <v>142.4668936094767</v>
      </c>
      <c r="L6" s="170">
        <v>179.03119044485632</v>
      </c>
      <c r="M6" s="170">
        <v>221.37883188782456</v>
      </c>
      <c r="N6" s="170">
        <v>241.3603346993179</v>
      </c>
      <c r="O6" s="140">
        <v>100</v>
      </c>
      <c r="P6" s="141">
        <v>0.0902593199227748</v>
      </c>
      <c r="Q6" s="141">
        <v>0.46967566988379406</v>
      </c>
      <c r="S6" s="129"/>
      <c r="T6" s="129"/>
      <c r="U6" s="129"/>
      <c r="V6" s="129"/>
      <c r="W6" s="129"/>
      <c r="X6" s="129"/>
      <c r="Y6" s="129"/>
      <c r="Z6" s="129"/>
    </row>
    <row r="7" spans="1:33" s="175" customFormat="1" ht="13.5">
      <c r="A7" s="171"/>
      <c r="B7" s="143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3"/>
      <c r="P7" s="174"/>
      <c r="Q7" s="174"/>
      <c r="R7" s="109"/>
      <c r="S7" s="12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</row>
    <row r="8" spans="1:33" s="175" customFormat="1" ht="13.5">
      <c r="A8" s="176">
        <v>0</v>
      </c>
      <c r="B8" s="177" t="s">
        <v>89</v>
      </c>
      <c r="C8" s="83">
        <v>46.18076182803091</v>
      </c>
      <c r="D8" s="83">
        <v>58.3683055035482</v>
      </c>
      <c r="E8" s="83">
        <v>69.35447577360065</v>
      </c>
      <c r="F8" s="148">
        <v>65.73211280956393</v>
      </c>
      <c r="G8" s="148">
        <v>64.90470075706037</v>
      </c>
      <c r="H8" s="148">
        <v>64.01983022609849</v>
      </c>
      <c r="I8" s="148">
        <v>69.12455461231544</v>
      </c>
      <c r="J8" s="148">
        <v>64.42239049084881</v>
      </c>
      <c r="K8" s="148">
        <v>62.45335700436527</v>
      </c>
      <c r="L8" s="148">
        <v>77.55083782319284</v>
      </c>
      <c r="M8" s="148">
        <v>66.15687593663144</v>
      </c>
      <c r="N8" s="148">
        <v>64.64546356523883</v>
      </c>
      <c r="O8" s="178">
        <v>26.783797613544465</v>
      </c>
      <c r="P8" s="149">
        <v>-0.022845884875826394</v>
      </c>
      <c r="Q8" s="149">
        <v>0.0034626637212678</v>
      </c>
      <c r="R8" s="109"/>
      <c r="S8" s="129"/>
      <c r="T8" s="129"/>
      <c r="U8" s="129"/>
      <c r="V8" s="129"/>
      <c r="W8" s="129"/>
      <c r="X8" s="129"/>
      <c r="Y8" s="129"/>
      <c r="Z8" s="129"/>
      <c r="AA8" s="109"/>
      <c r="AB8" s="109"/>
      <c r="AC8" s="109"/>
      <c r="AD8" s="109"/>
      <c r="AE8" s="109"/>
      <c r="AF8" s="109"/>
      <c r="AG8" s="109"/>
    </row>
    <row r="9" spans="1:33" s="175" customFormat="1" ht="13.5">
      <c r="A9" s="176" t="s">
        <v>72</v>
      </c>
      <c r="B9" s="177" t="s">
        <v>90</v>
      </c>
      <c r="C9" s="83">
        <v>0.17299819400499233</v>
      </c>
      <c r="D9" s="83">
        <v>0.07080605454060904</v>
      </c>
      <c r="E9" s="83">
        <v>0.02209948781463368</v>
      </c>
      <c r="F9" s="148">
        <v>0.04360944212408397</v>
      </c>
      <c r="G9" s="148">
        <v>0.039160116528856974</v>
      </c>
      <c r="H9" s="148">
        <v>0.0336692198155709</v>
      </c>
      <c r="I9" s="148">
        <v>0.01227994054603534</v>
      </c>
      <c r="J9" s="148">
        <v>0.029027552071263084</v>
      </c>
      <c r="K9" s="148">
        <v>0.14396784705889917</v>
      </c>
      <c r="L9" s="148">
        <v>0.25221254938998305</v>
      </c>
      <c r="M9" s="148">
        <v>0.04605871814273584</v>
      </c>
      <c r="N9" s="148">
        <v>0.037051374596722336</v>
      </c>
      <c r="O9" s="178">
        <v>0.015351061989071334</v>
      </c>
      <c r="P9" s="149">
        <v>-0.19556218473340425</v>
      </c>
      <c r="Q9" s="149">
        <v>0.2764209157479296</v>
      </c>
      <c r="R9" s="109"/>
      <c r="S9" s="129"/>
      <c r="T9" s="129"/>
      <c r="U9" s="129"/>
      <c r="V9" s="129"/>
      <c r="W9" s="129"/>
      <c r="X9" s="129"/>
      <c r="Y9" s="129"/>
      <c r="Z9" s="129"/>
      <c r="AA9" s="109"/>
      <c r="AB9" s="109"/>
      <c r="AC9" s="109"/>
      <c r="AD9" s="109"/>
      <c r="AE9" s="109"/>
      <c r="AF9" s="109"/>
      <c r="AG9" s="109"/>
    </row>
    <row r="10" spans="1:33" s="175" customFormat="1" ht="13.5">
      <c r="A10" s="176" t="s">
        <v>73</v>
      </c>
      <c r="B10" s="177" t="s">
        <v>81</v>
      </c>
      <c r="C10" s="83">
        <v>43.39560470016644</v>
      </c>
      <c r="D10" s="83">
        <v>46.056798713926185</v>
      </c>
      <c r="E10" s="83">
        <v>54.87667296624143</v>
      </c>
      <c r="F10" s="148">
        <v>62.17578670801171</v>
      </c>
      <c r="G10" s="148">
        <v>51.85117489215142</v>
      </c>
      <c r="H10" s="148">
        <v>59.31955292971454</v>
      </c>
      <c r="I10" s="148">
        <v>54.105571045108825</v>
      </c>
      <c r="J10" s="148">
        <v>50.98248498325163</v>
      </c>
      <c r="K10" s="148">
        <v>39.490432944069624</v>
      </c>
      <c r="L10" s="148">
        <v>34.715791131663025</v>
      </c>
      <c r="M10" s="148">
        <v>22.023093066507847</v>
      </c>
      <c r="N10" s="148">
        <v>26.18463018724778</v>
      </c>
      <c r="O10" s="178">
        <v>10.848771079087246</v>
      </c>
      <c r="P10" s="149">
        <v>0.18896242722002987</v>
      </c>
      <c r="Q10" s="149">
        <v>-0.4863994919853406</v>
      </c>
      <c r="R10" s="109"/>
      <c r="S10" s="129"/>
      <c r="T10" s="129"/>
      <c r="U10" s="129"/>
      <c r="V10" s="129"/>
      <c r="W10" s="129"/>
      <c r="X10" s="129"/>
      <c r="Y10" s="129"/>
      <c r="Z10" s="129"/>
      <c r="AA10" s="109"/>
      <c r="AB10" s="109"/>
      <c r="AC10" s="109"/>
      <c r="AD10" s="109"/>
      <c r="AE10" s="109"/>
      <c r="AF10" s="109"/>
      <c r="AG10" s="109"/>
    </row>
    <row r="11" spans="1:33" s="175" customFormat="1" ht="13.5">
      <c r="A11" s="176" t="s">
        <v>74</v>
      </c>
      <c r="B11" s="177" t="s">
        <v>82</v>
      </c>
      <c r="C11" s="83">
        <v>0.12686632953723967</v>
      </c>
      <c r="D11" s="83">
        <v>0.12981516072330407</v>
      </c>
      <c r="E11" s="83">
        <v>0.1525031758545239</v>
      </c>
      <c r="F11" s="148">
        <v>0.10668709860979042</v>
      </c>
      <c r="G11" s="148">
        <v>0.1409410716104664</v>
      </c>
      <c r="H11" s="148">
        <v>0.15788825512853596</v>
      </c>
      <c r="I11" s="148">
        <v>0.3102872654510864</v>
      </c>
      <c r="J11" s="148">
        <v>1.547442599021819</v>
      </c>
      <c r="K11" s="148">
        <v>1.132659421034175</v>
      </c>
      <c r="L11" s="148">
        <v>17.27251261582156</v>
      </c>
      <c r="M11" s="148">
        <v>0.13496148114772613</v>
      </c>
      <c r="N11" s="148">
        <v>0.12805840165458698</v>
      </c>
      <c r="O11" s="178">
        <v>0.05305693738539089</v>
      </c>
      <c r="P11" s="149">
        <v>-0.05114851611315063</v>
      </c>
      <c r="Q11" s="149">
        <v>-0.9172451361132644</v>
      </c>
      <c r="R11" s="109"/>
      <c r="S11" s="129"/>
      <c r="T11" s="129"/>
      <c r="U11" s="129"/>
      <c r="V11" s="129"/>
      <c r="W11" s="129"/>
      <c r="X11" s="129"/>
      <c r="Y11" s="129"/>
      <c r="Z11" s="129"/>
      <c r="AA11" s="109"/>
      <c r="AB11" s="109"/>
      <c r="AC11" s="109"/>
      <c r="AD11" s="109"/>
      <c r="AE11" s="109"/>
      <c r="AF11" s="109"/>
      <c r="AG11" s="109"/>
    </row>
    <row r="12" spans="1:33" s="175" customFormat="1" ht="13.5">
      <c r="A12" s="176" t="s">
        <v>75</v>
      </c>
      <c r="B12" s="177" t="s">
        <v>83</v>
      </c>
      <c r="C12" s="83">
        <v>0.03337296627412221</v>
      </c>
      <c r="D12" s="83">
        <v>0.06729955528578493</v>
      </c>
      <c r="E12" s="83">
        <v>0.0625210631857147</v>
      </c>
      <c r="F12" s="148">
        <v>0.06339958029098447</v>
      </c>
      <c r="G12" s="148">
        <v>0.01207011798173762</v>
      </c>
      <c r="H12" s="148">
        <v>0.10531202301713583</v>
      </c>
      <c r="I12" s="148">
        <v>0.0034343339188422353</v>
      </c>
      <c r="J12" s="148">
        <v>0.013259869580885953</v>
      </c>
      <c r="K12" s="148">
        <v>0.02373773824531328</v>
      </c>
      <c r="L12" s="148">
        <v>0.03482619188931465</v>
      </c>
      <c r="M12" s="148">
        <v>0.152232980042842</v>
      </c>
      <c r="N12" s="148">
        <v>0.046232555157356324</v>
      </c>
      <c r="O12" s="178">
        <v>0.019154992975524317</v>
      </c>
      <c r="P12" s="149">
        <v>-0.6963039471187822</v>
      </c>
      <c r="Q12" s="149">
        <v>2.4866523290696887</v>
      </c>
      <c r="R12" s="109"/>
      <c r="S12" s="129"/>
      <c r="T12" s="129"/>
      <c r="U12" s="129"/>
      <c r="V12" s="129"/>
      <c r="W12" s="129"/>
      <c r="X12" s="129"/>
      <c r="Y12" s="129"/>
      <c r="Z12" s="129"/>
      <c r="AA12" s="109"/>
      <c r="AB12" s="109"/>
      <c r="AC12" s="109"/>
      <c r="AD12" s="109"/>
      <c r="AE12" s="109"/>
      <c r="AF12" s="109"/>
      <c r="AG12" s="109"/>
    </row>
    <row r="13" spans="1:33" s="175" customFormat="1" ht="13.5">
      <c r="A13" s="176" t="s">
        <v>76</v>
      </c>
      <c r="B13" s="177" t="s">
        <v>84</v>
      </c>
      <c r="C13" s="83">
        <v>0.5845298789980948</v>
      </c>
      <c r="D13" s="83">
        <v>0.6503521432104034</v>
      </c>
      <c r="E13" s="83">
        <v>0.5955364270459099</v>
      </c>
      <c r="F13" s="148">
        <v>0.6783480607074196</v>
      </c>
      <c r="G13" s="148">
        <v>0.6765311972261635</v>
      </c>
      <c r="H13" s="148">
        <v>0.6383163396889385</v>
      </c>
      <c r="I13" s="148">
        <v>0.7659054120664147</v>
      </c>
      <c r="J13" s="148">
        <v>0.6392670720503869</v>
      </c>
      <c r="K13" s="148">
        <v>1.4542015300538416</v>
      </c>
      <c r="L13" s="148">
        <v>0.7354389155405873</v>
      </c>
      <c r="M13" s="148">
        <v>0.7875684552750943</v>
      </c>
      <c r="N13" s="148">
        <v>0.5735052416178749</v>
      </c>
      <c r="O13" s="178">
        <v>0.23761370828903464</v>
      </c>
      <c r="P13" s="149">
        <v>-0.2718026759749387</v>
      </c>
      <c r="Q13" s="149">
        <v>-0.10287066753115781</v>
      </c>
      <c r="R13" s="109"/>
      <c r="S13" s="129"/>
      <c r="T13" s="129"/>
      <c r="U13" s="129"/>
      <c r="V13" s="129"/>
      <c r="W13" s="129"/>
      <c r="X13" s="129"/>
      <c r="Y13" s="129"/>
      <c r="Z13" s="129"/>
      <c r="AA13" s="109"/>
      <c r="AB13" s="109"/>
      <c r="AC13" s="109"/>
      <c r="AD13" s="109"/>
      <c r="AE13" s="109"/>
      <c r="AF13" s="109"/>
      <c r="AG13" s="109"/>
    </row>
    <row r="14" spans="1:33" s="175" customFormat="1" ht="13.5">
      <c r="A14" s="176" t="s">
        <v>77</v>
      </c>
      <c r="B14" s="177" t="s">
        <v>85</v>
      </c>
      <c r="C14" s="83">
        <v>27.693617467783955</v>
      </c>
      <c r="D14" s="83">
        <v>29.1338621153358</v>
      </c>
      <c r="E14" s="83">
        <v>30.187546756021028</v>
      </c>
      <c r="F14" s="148">
        <v>29.093847419533603</v>
      </c>
      <c r="G14" s="148">
        <v>24.645293079306732</v>
      </c>
      <c r="H14" s="148">
        <v>23.72591942303855</v>
      </c>
      <c r="I14" s="148">
        <v>25.648714293579307</v>
      </c>
      <c r="J14" s="148">
        <v>23.709663663009678</v>
      </c>
      <c r="K14" s="148">
        <v>8.040468965808202</v>
      </c>
      <c r="L14" s="148">
        <v>16.636799586782633</v>
      </c>
      <c r="M14" s="148">
        <v>7.113987614788627</v>
      </c>
      <c r="N14" s="148">
        <v>6.721240871301763</v>
      </c>
      <c r="O14" s="178">
        <v>2.7847329925503117</v>
      </c>
      <c r="P14" s="149">
        <v>-0.05520767883689004</v>
      </c>
      <c r="Q14" s="149">
        <v>-0.7165189280273165</v>
      </c>
      <c r="R14" s="109"/>
      <c r="S14" s="129"/>
      <c r="T14" s="129"/>
      <c r="U14" s="129"/>
      <c r="V14" s="129"/>
      <c r="W14" s="129"/>
      <c r="X14" s="129"/>
      <c r="Y14" s="129"/>
      <c r="Z14" s="129"/>
      <c r="AA14" s="109"/>
      <c r="AB14" s="109"/>
      <c r="AC14" s="109"/>
      <c r="AD14" s="109"/>
      <c r="AE14" s="109"/>
      <c r="AF14" s="109"/>
      <c r="AG14" s="109"/>
    </row>
    <row r="15" spans="1:33" s="175" customFormat="1" ht="13.5">
      <c r="A15" s="176" t="s">
        <v>78</v>
      </c>
      <c r="B15" s="177" t="s">
        <v>86</v>
      </c>
      <c r="C15" s="83">
        <v>1.5260625001364085</v>
      </c>
      <c r="D15" s="83">
        <v>1.8222723588781815</v>
      </c>
      <c r="E15" s="83">
        <v>11.61124849265563</v>
      </c>
      <c r="F15" s="148">
        <v>1.818180353961608</v>
      </c>
      <c r="G15" s="148">
        <v>10.565618221192821</v>
      </c>
      <c r="H15" s="148">
        <v>7.698269235328934</v>
      </c>
      <c r="I15" s="148">
        <v>6.365928605913182</v>
      </c>
      <c r="J15" s="148">
        <v>2.1691920115725005</v>
      </c>
      <c r="K15" s="148">
        <v>3.952559799864486</v>
      </c>
      <c r="L15" s="148">
        <v>5.002368360023572</v>
      </c>
      <c r="M15" s="148">
        <v>2.067062313076393</v>
      </c>
      <c r="N15" s="148">
        <v>2.239078491332148</v>
      </c>
      <c r="O15" s="178">
        <v>0.927691161069009</v>
      </c>
      <c r="P15" s="149">
        <v>0.0832177032920427</v>
      </c>
      <c r="Q15" s="149">
        <v>0.032217747155073306</v>
      </c>
      <c r="R15" s="109"/>
      <c r="S15" s="129"/>
      <c r="T15" s="129"/>
      <c r="U15" s="129"/>
      <c r="V15" s="129"/>
      <c r="W15" s="129"/>
      <c r="X15" s="129"/>
      <c r="Y15" s="129"/>
      <c r="Z15" s="129"/>
      <c r="AA15" s="109"/>
      <c r="AB15" s="109"/>
      <c r="AC15" s="109"/>
      <c r="AD15" s="109"/>
      <c r="AE15" s="109"/>
      <c r="AF15" s="109"/>
      <c r="AG15" s="109"/>
    </row>
    <row r="16" spans="1:33" s="175" customFormat="1" ht="13.5">
      <c r="A16" s="176" t="s">
        <v>79</v>
      </c>
      <c r="B16" s="177" t="s">
        <v>87</v>
      </c>
      <c r="C16" s="83">
        <v>1.4406740808476952</v>
      </c>
      <c r="D16" s="83">
        <v>2.0518307970821397</v>
      </c>
      <c r="E16" s="83">
        <v>3.13463354337701</v>
      </c>
      <c r="F16" s="148">
        <v>3.0228241073315045</v>
      </c>
      <c r="G16" s="148">
        <v>4.229578295750436</v>
      </c>
      <c r="H16" s="148">
        <v>5.093933430667507</v>
      </c>
      <c r="I16" s="148">
        <v>3.906801371674692</v>
      </c>
      <c r="J16" s="148">
        <v>2.3068688864554066</v>
      </c>
      <c r="K16" s="148">
        <v>2.386816528158146</v>
      </c>
      <c r="L16" s="148">
        <v>3.4480967698699536</v>
      </c>
      <c r="M16" s="148">
        <v>4.050151158254173</v>
      </c>
      <c r="N16" s="148">
        <v>4.91300796837179</v>
      </c>
      <c r="O16" s="178">
        <v>2.0355490368756413</v>
      </c>
      <c r="P16" s="149">
        <v>0.21304311281299282</v>
      </c>
      <c r="Q16" s="149">
        <v>1.1297300411038171</v>
      </c>
      <c r="R16" s="109"/>
      <c r="S16" s="129"/>
      <c r="T16" s="129"/>
      <c r="U16" s="129"/>
      <c r="V16" s="129"/>
      <c r="W16" s="129"/>
      <c r="X16" s="129"/>
      <c r="Y16" s="129"/>
      <c r="Z16" s="129"/>
      <c r="AA16" s="109"/>
      <c r="AB16" s="109"/>
      <c r="AC16" s="109"/>
      <c r="AD16" s="109"/>
      <c r="AE16" s="109"/>
      <c r="AF16" s="109"/>
      <c r="AG16" s="109"/>
    </row>
    <row r="17" spans="1:33" s="175" customFormat="1" ht="13.5">
      <c r="A17" s="176" t="s">
        <v>80</v>
      </c>
      <c r="B17" s="177" t="s">
        <v>88</v>
      </c>
      <c r="C17" s="83">
        <v>22.624999999981757</v>
      </c>
      <c r="D17" s="83">
        <v>22.62500406380108</v>
      </c>
      <c r="E17" s="83">
        <v>22.624999999993992</v>
      </c>
      <c r="F17" s="179">
        <v>22.62499999998615</v>
      </c>
      <c r="G17" s="179">
        <v>18.40341002258297</v>
      </c>
      <c r="H17" s="179">
        <v>18.40341002258501</v>
      </c>
      <c r="I17" s="179">
        <v>18.40341002257826</v>
      </c>
      <c r="J17" s="179">
        <v>18.403410022590414</v>
      </c>
      <c r="K17" s="179">
        <v>23.372797940410468</v>
      </c>
      <c r="L17" s="179">
        <v>23.372797940410752</v>
      </c>
      <c r="M17" s="148">
        <v>118.84208803997102</v>
      </c>
      <c r="N17" s="148">
        <v>135.86981928998108</v>
      </c>
      <c r="O17" s="178">
        <v>56.29335054545939</v>
      </c>
      <c r="P17" s="149">
        <v>0.14328031029110666</v>
      </c>
      <c r="Q17" s="149">
        <v>6.382861063422442</v>
      </c>
      <c r="R17" s="109"/>
      <c r="S17" s="129"/>
      <c r="T17" s="129"/>
      <c r="U17" s="129"/>
      <c r="V17" s="129"/>
      <c r="W17" s="129"/>
      <c r="X17" s="129"/>
      <c r="Y17" s="129"/>
      <c r="Z17" s="129"/>
      <c r="AA17" s="109"/>
      <c r="AB17" s="109"/>
      <c r="AC17" s="109"/>
      <c r="AD17" s="109"/>
      <c r="AE17" s="109"/>
      <c r="AF17" s="109"/>
      <c r="AG17" s="109"/>
    </row>
    <row r="18" spans="1:33" s="175" customFormat="1" ht="13.5">
      <c r="A18" s="150" t="s">
        <v>112</v>
      </c>
      <c r="B18" s="151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02"/>
      <c r="Q18" s="102"/>
      <c r="R18" s="109"/>
      <c r="S18" s="12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</row>
    <row r="19" spans="1:33" s="175" customFormat="1" ht="13.5">
      <c r="A19" s="44"/>
      <c r="B19" s="44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9"/>
      <c r="Q19" s="14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</row>
    <row r="20" spans="1:44" ht="13.5">
      <c r="A20" s="181"/>
      <c r="B20" s="122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22"/>
      <c r="P20" s="182"/>
      <c r="Q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</row>
    <row r="21" spans="1:44" s="175" customFormat="1" ht="13.5">
      <c r="A21" s="183"/>
      <c r="B21" s="109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09"/>
      <c r="P21" s="185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</row>
    <row r="22" spans="1:44" s="175" customFormat="1" ht="13.5">
      <c r="A22" s="183"/>
      <c r="B22" s="109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09"/>
      <c r="P22" s="185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</row>
    <row r="23" spans="1:44" s="175" customFormat="1" ht="13.5">
      <c r="A23" s="183"/>
      <c r="B23" s="109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09"/>
      <c r="P23" s="185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</row>
    <row r="24" spans="1:44" s="175" customFormat="1" ht="13.5">
      <c r="A24" s="183"/>
      <c r="B24" s="109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09"/>
      <c r="P24" s="34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</row>
    <row r="25" spans="1:44" s="175" customFormat="1" ht="13.5">
      <c r="A25" s="183"/>
      <c r="B25" s="109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09"/>
      <c r="P25" s="185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</row>
    <row r="26" spans="1:44" s="175" customFormat="1" ht="13.5">
      <c r="A26" s="183"/>
      <c r="B26" s="109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09"/>
      <c r="P26" s="185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</row>
    <row r="27" spans="1:44" s="175" customFormat="1" ht="13.5">
      <c r="A27" s="183"/>
      <c r="B27" s="109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09"/>
      <c r="P27" s="185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</row>
    <row r="28" spans="1:44" s="175" customFormat="1" ht="13.5">
      <c r="A28" s="183"/>
      <c r="B28" s="109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09"/>
      <c r="P28" s="185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</row>
    <row r="29" spans="1:44" s="175" customFormat="1" ht="13.5">
      <c r="A29" s="183"/>
      <c r="B29" s="109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09"/>
      <c r="P29" s="185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</row>
    <row r="30" spans="1:44" s="175" customFormat="1" ht="13.5">
      <c r="A30" s="183"/>
      <c r="B30" s="109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09"/>
      <c r="P30" s="185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</row>
    <row r="31" spans="1:44" s="175" customFormat="1" ht="13.5">
      <c r="A31" s="183"/>
      <c r="B31" s="109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09"/>
      <c r="P31" s="185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</row>
    <row r="32" spans="1:44" s="175" customFormat="1" ht="13.5">
      <c r="A32" s="183"/>
      <c r="B32" s="109"/>
      <c r="C32" s="109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09"/>
      <c r="P32" s="185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</row>
    <row r="33" spans="1:44" s="175" customFormat="1" ht="13.5">
      <c r="A33" s="183"/>
      <c r="B33" s="109"/>
      <c r="C33" s="109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09"/>
      <c r="P33" s="185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</row>
    <row r="34" spans="1:44" s="175" customFormat="1" ht="13.5">
      <c r="A34" s="183"/>
      <c r="B34" s="109"/>
      <c r="C34" s="109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09"/>
      <c r="P34" s="185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</row>
    <row r="35" spans="1:44" s="175" customFormat="1" ht="13.5">
      <c r="A35" s="183"/>
      <c r="B35" s="109"/>
      <c r="C35" s="109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09"/>
      <c r="P35" s="185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</row>
    <row r="36" spans="1:44" s="175" customFormat="1" ht="13.5">
      <c r="A36" s="183"/>
      <c r="B36" s="109"/>
      <c r="C36" s="109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09"/>
      <c r="P36" s="185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</row>
    <row r="37" spans="1:44" s="175" customFormat="1" ht="13.5">
      <c r="A37" s="183"/>
      <c r="B37" s="109"/>
      <c r="C37" s="109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09"/>
      <c r="P37" s="185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</row>
    <row r="38" spans="1:44" s="175" customFormat="1" ht="13.5">
      <c r="A38" s="183"/>
      <c r="B38" s="109"/>
      <c r="C38" s="109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09"/>
      <c r="P38" s="185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</row>
    <row r="39" spans="1:44" s="175" customFormat="1" ht="13.5">
      <c r="A39" s="183"/>
      <c r="B39" s="109"/>
      <c r="C39" s="109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09"/>
      <c r="P39" s="185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</row>
    <row r="40" spans="1:44" s="175" customFormat="1" ht="13.5">
      <c r="A40" s="183"/>
      <c r="B40" s="109"/>
      <c r="C40" s="109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09"/>
      <c r="P40" s="185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</row>
    <row r="41" spans="1:44" s="175" customFormat="1" ht="13.5">
      <c r="A41" s="183"/>
      <c r="B41" s="109"/>
      <c r="C41" s="109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09"/>
      <c r="P41" s="185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</row>
    <row r="42" spans="1:44" s="175" customFormat="1" ht="13.5">
      <c r="A42" s="183"/>
      <c r="B42" s="109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09"/>
      <c r="P42" s="185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</row>
    <row r="43" spans="1:44" s="175" customFormat="1" ht="13.5">
      <c r="A43" s="183"/>
      <c r="B43" s="109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09"/>
      <c r="P43" s="185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</row>
    <row r="44" spans="1:44" s="175" customFormat="1" ht="13.5">
      <c r="A44" s="183"/>
      <c r="B44" s="109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09"/>
      <c r="P44" s="185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</row>
    <row r="45" spans="1:44" s="175" customFormat="1" ht="13.5">
      <c r="A45" s="183"/>
      <c r="B45" s="109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09"/>
      <c r="P45" s="185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</row>
    <row r="46" spans="1:44" s="175" customFormat="1" ht="13.5">
      <c r="A46" s="183"/>
      <c r="B46" s="109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09"/>
      <c r="P46" s="185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</row>
    <row r="47" spans="1:44" s="175" customFormat="1" ht="13.5">
      <c r="A47" s="183"/>
      <c r="B47" s="109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09"/>
      <c r="P47" s="185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</row>
    <row r="48" spans="1:44" s="175" customFormat="1" ht="13.5">
      <c r="A48" s="183"/>
      <c r="B48" s="109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09"/>
      <c r="P48" s="185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</row>
    <row r="49" spans="1:44" s="175" customFormat="1" ht="13.5">
      <c r="A49" s="183"/>
      <c r="B49" s="109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09"/>
      <c r="P49" s="185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</row>
    <row r="50" spans="1:44" s="175" customFormat="1" ht="13.5">
      <c r="A50" s="183"/>
      <c r="B50" s="109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09"/>
      <c r="P50" s="185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</row>
    <row r="51" spans="1:44" s="175" customFormat="1" ht="13.5">
      <c r="A51" s="183"/>
      <c r="B51" s="109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09"/>
      <c r="P51" s="185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</row>
    <row r="52" spans="1:44" s="175" customFormat="1" ht="13.5">
      <c r="A52" s="183"/>
      <c r="B52" s="109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09"/>
      <c r="P52" s="185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</row>
    <row r="53" spans="1:44" s="175" customFormat="1" ht="13.5">
      <c r="A53" s="183"/>
      <c r="B53" s="109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09"/>
      <c r="P53" s="185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</row>
    <row r="54" spans="1:44" s="175" customFormat="1" ht="13.5">
      <c r="A54" s="183"/>
      <c r="B54" s="109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09"/>
      <c r="P54" s="185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</row>
    <row r="55" spans="1:44" s="175" customFormat="1" ht="13.5">
      <c r="A55" s="183"/>
      <c r="B55" s="109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09"/>
      <c r="P55" s="185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</row>
    <row r="56" spans="1:44" s="175" customFormat="1" ht="13.5">
      <c r="A56" s="183"/>
      <c r="B56" s="109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09"/>
      <c r="P56" s="185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</row>
    <row r="57" spans="1:44" s="175" customFormat="1" ht="13.5">
      <c r="A57" s="183"/>
      <c r="B57" s="109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09"/>
      <c r="P57" s="185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</row>
    <row r="58" spans="1:44" s="175" customFormat="1" ht="13.5">
      <c r="A58" s="183"/>
      <c r="B58" s="109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09"/>
      <c r="P58" s="185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</row>
    <row r="59" spans="1:44" s="175" customFormat="1" ht="13.5">
      <c r="A59" s="183"/>
      <c r="B59" s="109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09"/>
      <c r="P59" s="185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</row>
    <row r="60" spans="1:44" s="175" customFormat="1" ht="13.5">
      <c r="A60" s="183"/>
      <c r="B60" s="109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09"/>
      <c r="P60" s="185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</row>
    <row r="61" spans="1:44" ht="13.5">
      <c r="A61" s="181"/>
      <c r="B61" s="122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22"/>
      <c r="P61" s="182"/>
      <c r="Q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</row>
    <row r="62" spans="1:44" ht="13.5">
      <c r="A62" s="181"/>
      <c r="B62" s="122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22"/>
      <c r="P62" s="182"/>
      <c r="Q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</row>
    <row r="63" spans="1:44" ht="13.5">
      <c r="A63" s="181"/>
      <c r="B63" s="122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22"/>
      <c r="P63" s="182"/>
      <c r="Q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</row>
    <row r="64" spans="1:44" ht="13.5">
      <c r="A64" s="181"/>
      <c r="B64" s="122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22"/>
      <c r="P64" s="182"/>
      <c r="Q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</row>
    <row r="65" spans="1:44" ht="13.5">
      <c r="A65" s="181"/>
      <c r="B65" s="122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22"/>
      <c r="P65" s="182"/>
      <c r="Q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</row>
    <row r="66" spans="1:44" ht="13.5">
      <c r="A66" s="181"/>
      <c r="B66" s="122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22"/>
      <c r="P66" s="182"/>
      <c r="Q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</row>
    <row r="67" spans="1:44" ht="13.5">
      <c r="A67" s="181"/>
      <c r="B67" s="122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22"/>
      <c r="P67" s="182"/>
      <c r="Q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</row>
    <row r="68" spans="1:44" ht="13.5">
      <c r="A68" s="181"/>
      <c r="B68" s="122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22"/>
      <c r="P68" s="182"/>
      <c r="Q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</row>
    <row r="69" spans="1:44" ht="13.5">
      <c r="A69" s="181"/>
      <c r="B69" s="122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22"/>
      <c r="P69" s="182"/>
      <c r="Q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</row>
    <row r="70" spans="1:44" ht="13.5">
      <c r="A70" s="181"/>
      <c r="B70" s="122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22"/>
      <c r="P70" s="182"/>
      <c r="Q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</row>
    <row r="71" spans="1:44" ht="13.5">
      <c r="A71" s="181"/>
      <c r="B71" s="122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22"/>
      <c r="P71" s="182"/>
      <c r="Q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</row>
    <row r="72" spans="1:44" ht="13.5">
      <c r="A72" s="181"/>
      <c r="B72" s="122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22"/>
      <c r="P72" s="182"/>
      <c r="Q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</row>
    <row r="73" spans="1:44" ht="13.5">
      <c r="A73" s="181"/>
      <c r="B73" s="122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22"/>
      <c r="P73" s="182"/>
      <c r="Q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</row>
    <row r="74" spans="3:44" ht="13.5"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</row>
    <row r="75" spans="3:44" ht="13.5"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</row>
    <row r="76" spans="3:44" ht="13.5"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</row>
    <row r="77" spans="3:44" ht="13.5"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</row>
    <row r="78" spans="3:44" ht="13.5"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</row>
    <row r="79" spans="3:44" ht="13.5"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</row>
    <row r="80" spans="3:44" ht="13.5"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</row>
    <row r="81" spans="3:44" ht="13.5"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</row>
    <row r="82" spans="3:14" ht="13.5"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</row>
    <row r="83" spans="3:14" ht="13.5"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</row>
    <row r="84" spans="3:14" ht="13.5"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</row>
    <row r="85" spans="3:14" ht="13.5"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</row>
    <row r="86" spans="3:14" ht="13.5"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</row>
    <row r="87" spans="3:14" ht="13.5"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</row>
    <row r="88" spans="3:14" ht="13.5"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</row>
    <row r="89" spans="3:14" ht="13.5"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</row>
    <row r="90" spans="3:14" ht="13.5"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</row>
    <row r="91" spans="3:14" ht="13.5"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</row>
    <row r="92" spans="3:14" ht="13.5"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</row>
    <row r="93" spans="3:14" ht="13.5"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</row>
    <row r="94" spans="3:14" ht="13.5"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</row>
    <row r="95" spans="3:14" ht="13.5"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</row>
    <row r="96" spans="3:14" ht="13.5"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</row>
    <row r="97" spans="3:14" ht="13.5"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</row>
    <row r="98" spans="3:14" ht="13.5"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</row>
    <row r="99" spans="3:14" ht="13.5"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</row>
    <row r="100" spans="3:14" ht="13.5"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</row>
    <row r="101" spans="3:14" ht="13.5"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</row>
    <row r="102" spans="3:14" ht="13.5"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</row>
    <row r="103" spans="3:14" ht="13.5"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</row>
    <row r="104" spans="3:14" ht="13.5"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</row>
    <row r="105" spans="3:14" ht="13.5"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</row>
    <row r="106" spans="3:14" ht="13.5"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</row>
    <row r="107" spans="3:14" ht="13.5"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</row>
    <row r="108" spans="3:14" ht="13.5"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</row>
    <row r="109" spans="3:14" ht="13.5"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</row>
    <row r="110" spans="3:14" ht="13.5"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</row>
    <row r="111" spans="3:14" ht="13.5"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</row>
    <row r="112" spans="3:14" ht="13.5"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</row>
    <row r="113" spans="3:14" ht="13.5"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</row>
    <row r="114" spans="3:14" ht="13.5"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</row>
    <row r="115" spans="3:14" ht="13.5"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</row>
    <row r="116" spans="3:14" ht="13.5"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</row>
    <row r="117" spans="3:14" ht="13.5"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</row>
    <row r="118" spans="3:14" ht="13.5"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</row>
    <row r="119" spans="3:14" ht="13.5"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</row>
    <row r="120" spans="3:14" ht="13.5"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</row>
    <row r="121" spans="3:14" ht="13.5"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</row>
    <row r="122" spans="3:14" ht="13.5"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</row>
    <row r="123" spans="3:14" ht="13.5"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</row>
    <row r="124" spans="3:14" ht="13.5"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</row>
    <row r="125" spans="3:14" ht="13.5"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</row>
    <row r="126" spans="3:14" ht="13.5"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</row>
    <row r="127" spans="3:14" ht="13.5"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</row>
    <row r="128" spans="3:14" ht="13.5"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</row>
    <row r="129" spans="3:14" ht="13.5"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</row>
    <row r="130" spans="3:14" ht="13.5"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</row>
    <row r="131" spans="3:14" ht="13.5"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</row>
    <row r="132" spans="3:14" ht="13.5"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</row>
    <row r="133" spans="3:14" ht="13.5"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</row>
    <row r="134" spans="3:14" ht="13.5"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</row>
    <row r="135" spans="3:14" ht="13.5"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</row>
    <row r="136" spans="3:14" ht="13.5"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</row>
    <row r="137" spans="3:14" ht="13.5"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</row>
    <row r="138" spans="3:14" ht="13.5"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</row>
    <row r="139" spans="3:14" ht="13.5"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</row>
    <row r="140" spans="3:14" ht="13.5"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</row>
    <row r="141" spans="3:14" ht="13.5"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</row>
    <row r="142" spans="3:14" ht="13.5"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</row>
    <row r="143" spans="3:14" ht="13.5"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</row>
    <row r="144" spans="3:14" ht="13.5"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</row>
    <row r="145" spans="3:14" ht="13.5"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</row>
    <row r="146" spans="3:14" ht="13.5"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</row>
    <row r="147" spans="3:14" ht="13.5"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</row>
    <row r="148" spans="3:14" ht="13.5"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</row>
    <row r="149" spans="3:14" ht="13.5"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</row>
    <row r="150" spans="3:14" ht="13.5"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</row>
    <row r="151" spans="3:14" ht="13.5"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</row>
    <row r="152" spans="3:14" ht="13.5"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</row>
    <row r="153" spans="3:14" ht="13.5"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</row>
    <row r="154" spans="3:14" ht="13.5"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</row>
    <row r="155" spans="3:14" ht="13.5"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</row>
    <row r="156" spans="3:14" ht="13.5"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</row>
    <row r="157" spans="3:14" ht="13.5"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</row>
    <row r="158" spans="3:14" ht="13.5"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</row>
    <row r="159" spans="3:14" ht="13.5"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</row>
    <row r="160" spans="3:14" ht="13.5"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</row>
    <row r="161" spans="3:14" ht="13.5"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</row>
    <row r="162" spans="3:14" ht="13.5"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</row>
    <row r="163" spans="3:14" ht="13.5"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</row>
    <row r="164" spans="3:14" ht="13.5"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</row>
    <row r="165" spans="3:14" ht="13.5"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</row>
    <row r="166" spans="3:14" ht="13.5"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</row>
    <row r="167" spans="3:14" ht="13.5"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</row>
    <row r="168" spans="3:14" ht="13.5"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</row>
    <row r="169" spans="3:14" ht="13.5"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</row>
    <row r="170" spans="3:14" ht="13.5"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</row>
    <row r="171" spans="3:14" ht="13.5"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</row>
    <row r="172" spans="3:14" ht="13.5"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</row>
    <row r="173" spans="3:14" ht="13.5"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</row>
    <row r="174" spans="3:14" ht="13.5"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</row>
    <row r="175" spans="3:14" ht="13.5"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</row>
    <row r="176" spans="3:14" ht="13.5"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</row>
    <row r="177" spans="3:14" ht="13.5"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</row>
    <row r="178" spans="3:14" ht="13.5"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</row>
    <row r="179" spans="3:14" ht="13.5"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</row>
    <row r="180" spans="3:14" ht="13.5"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</row>
    <row r="181" spans="3:14" ht="13.5"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</row>
    <row r="182" spans="3:14" ht="13.5"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</row>
    <row r="183" spans="3:14" ht="13.5"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</row>
    <row r="184" spans="3:14" ht="13.5"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</row>
    <row r="185" spans="3:14" ht="13.5"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</row>
    <row r="186" spans="3:14" ht="13.5"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</row>
    <row r="187" spans="3:14" ht="13.5"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</row>
    <row r="188" spans="3:14" ht="13.5"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</row>
    <row r="189" spans="3:14" ht="13.5"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</row>
    <row r="190" spans="3:14" ht="13.5"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</row>
    <row r="191" spans="3:14" ht="13.5"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</row>
    <row r="192" spans="3:14" ht="13.5"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</row>
    <row r="193" spans="3:14" ht="13.5"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</row>
    <row r="194" spans="3:14" ht="13.5"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</row>
    <row r="195" spans="3:14" ht="13.5"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</row>
    <row r="196" spans="3:14" ht="13.5"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</row>
    <row r="197" spans="3:14" ht="13.5"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</row>
    <row r="198" spans="3:14" ht="13.5"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</row>
    <row r="199" spans="3:14" ht="13.5"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</row>
    <row r="200" spans="3:14" ht="13.5"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</row>
    <row r="201" spans="3:14" ht="13.5"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</row>
    <row r="202" spans="3:14" ht="13.5"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</row>
    <row r="203" spans="3:14" ht="13.5"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</row>
    <row r="204" spans="3:14" ht="13.5"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</row>
    <row r="205" spans="3:14" ht="13.5"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</row>
    <row r="206" spans="3:14" ht="13.5"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</row>
    <row r="207" spans="3:14" ht="13.5"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</row>
    <row r="208" spans="3:14" ht="13.5"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</row>
    <row r="209" spans="3:14" ht="13.5"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</row>
    <row r="210" spans="3:14" ht="13.5"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</row>
    <row r="211" spans="3:14" ht="13.5"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</row>
    <row r="212" spans="3:14" ht="13.5"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</row>
    <row r="213" spans="3:14" ht="13.5"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</row>
    <row r="214" spans="3:14" ht="13.5"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</row>
    <row r="215" spans="3:14" ht="13.5"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</row>
    <row r="216" spans="3:14" ht="13.5"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</row>
    <row r="217" spans="3:14" ht="13.5"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</row>
    <row r="218" spans="3:14" ht="13.5"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</row>
    <row r="219" spans="3:14" ht="13.5"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</row>
    <row r="220" spans="3:14" ht="13.5"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</row>
    <row r="221" spans="3:14" ht="13.5"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</row>
    <row r="222" spans="3:14" ht="13.5"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</row>
    <row r="223" spans="3:14" ht="13.5"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</row>
    <row r="224" spans="3:14" ht="13.5"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</row>
    <row r="225" spans="3:14" ht="13.5"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</row>
    <row r="226" spans="3:14" ht="13.5"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</row>
    <row r="227" spans="3:14" ht="13.5"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</row>
    <row r="228" spans="3:14" ht="13.5"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</row>
    <row r="229" spans="3:14" ht="13.5"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</row>
    <row r="230" spans="3:14" ht="13.5"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</row>
    <row r="231" spans="3:14" ht="13.5"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</row>
    <row r="232" spans="3:14" ht="13.5"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</row>
    <row r="233" spans="3:14" ht="13.5"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</row>
    <row r="234" spans="3:14" ht="13.5"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</row>
    <row r="235" spans="3:14" ht="13.5"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</row>
    <row r="236" spans="3:14" ht="13.5"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</row>
    <row r="237" spans="3:14" ht="13.5"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</row>
    <row r="238" spans="3:14" ht="13.5"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</row>
    <row r="239" spans="3:14" ht="13.5"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</row>
    <row r="240" spans="3:14" ht="13.5"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</row>
    <row r="241" spans="3:14" ht="13.5"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</row>
    <row r="242" spans="3:14" ht="13.5"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</row>
    <row r="243" spans="3:14" ht="13.5"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</row>
    <row r="244" spans="3:14" ht="13.5"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</row>
    <row r="245" spans="3:14" ht="13.5"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</row>
    <row r="246" spans="3:14" ht="13.5"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</row>
    <row r="247" spans="3:14" ht="13.5"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</row>
    <row r="248" spans="3:14" ht="13.5"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</row>
    <row r="249" spans="3:14" ht="13.5"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</row>
    <row r="250" spans="3:14" ht="13.5"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</row>
    <row r="251" spans="3:14" ht="13.5"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</row>
    <row r="252" spans="3:14" ht="13.5"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</row>
    <row r="253" spans="3:14" ht="13.5"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</row>
    <row r="254" spans="3:14" ht="13.5"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</row>
    <row r="255" spans="3:14" ht="13.5"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</row>
    <row r="256" spans="3:14" ht="13.5"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</row>
    <row r="257" spans="3:14" ht="13.5"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</row>
    <row r="258" spans="3:14" ht="13.5"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</row>
    <row r="259" spans="3:14" ht="13.5"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</row>
    <row r="260" spans="3:14" ht="13.5"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</row>
    <row r="261" spans="3:14" ht="13.5"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</row>
    <row r="262" spans="3:14" ht="13.5"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</row>
    <row r="263" spans="3:14" ht="13.5"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</row>
    <row r="264" spans="3:14" ht="13.5"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</row>
    <row r="265" spans="3:14" ht="13.5"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</row>
    <row r="266" spans="3:14" ht="13.5"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</row>
    <row r="267" spans="3:14" ht="13.5"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</row>
    <row r="268" spans="3:14" ht="13.5"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</row>
    <row r="269" spans="3:14" ht="13.5"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</row>
    <row r="270" spans="3:14" ht="13.5"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</row>
    <row r="271" spans="3:14" ht="13.5"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</row>
    <row r="272" spans="3:14" ht="13.5"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</row>
    <row r="273" spans="3:14" ht="13.5"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</row>
    <row r="274" spans="3:14" ht="13.5"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</row>
    <row r="275" spans="3:14" ht="13.5"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</row>
    <row r="276" spans="3:14" ht="13.5"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</row>
    <row r="277" spans="3:14" ht="13.5"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</row>
    <row r="278" spans="3:14" ht="13.5"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</row>
    <row r="279" spans="3:14" ht="13.5"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</row>
    <row r="280" spans="3:14" ht="13.5"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</row>
    <row r="281" spans="3:14" ht="13.5"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</row>
    <row r="282" spans="3:14" ht="13.5"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</row>
    <row r="283" spans="3:14" ht="13.5"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</row>
    <row r="284" spans="3:14" ht="13.5"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</row>
    <row r="285" spans="3:14" ht="13.5"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</row>
    <row r="286" spans="3:14" ht="13.5"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</row>
    <row r="287" spans="3:14" ht="13.5"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</row>
    <row r="288" spans="3:14" ht="13.5"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</row>
    <row r="289" spans="3:14" ht="13.5"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</row>
    <row r="290" spans="3:14" ht="13.5"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</row>
    <row r="291" spans="3:14" ht="13.5"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</row>
    <row r="292" spans="3:14" ht="13.5"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</row>
    <row r="293" spans="3:14" ht="13.5"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</row>
    <row r="294" spans="3:14" ht="13.5"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</row>
    <row r="295" spans="3:14" ht="13.5"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</row>
    <row r="296" spans="3:14" ht="13.5"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</row>
    <row r="297" spans="3:14" ht="13.5"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</row>
    <row r="298" spans="3:14" ht="13.5"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</row>
    <row r="299" spans="3:14" ht="13.5"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</row>
    <row r="300" spans="3:14" ht="13.5"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</row>
    <row r="301" spans="3:14" ht="13.5"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</row>
    <row r="302" spans="3:14" ht="13.5"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</row>
    <row r="303" spans="3:14" ht="13.5"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</row>
    <row r="304" spans="3:14" ht="13.5"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</row>
    <row r="305" spans="3:14" ht="13.5"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</row>
    <row r="306" spans="3:14" ht="13.5"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</row>
    <row r="307" spans="3:14" ht="13.5"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</row>
    <row r="308" spans="3:14" ht="13.5"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</row>
    <row r="309" spans="3:14" ht="13.5"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</row>
    <row r="310" spans="3:14" ht="13.5"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</row>
    <row r="311" spans="3:14" ht="13.5"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</row>
    <row r="312" spans="3:14" ht="13.5"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</row>
    <row r="313" spans="3:14" ht="13.5"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</row>
    <row r="314" spans="3:14" ht="13.5"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</row>
    <row r="315" spans="3:14" ht="13.5"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</row>
    <row r="316" spans="3:14" ht="13.5"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</row>
    <row r="317" spans="3:14" ht="13.5"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</row>
    <row r="318" spans="3:14" ht="13.5"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</row>
    <row r="319" spans="3:14" ht="13.5"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</row>
    <row r="320" spans="3:14" ht="13.5"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</row>
    <row r="321" spans="3:14" ht="13.5"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</row>
    <row r="322" spans="3:14" ht="13.5"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</row>
    <row r="323" spans="3:14" ht="13.5"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</row>
    <row r="324" spans="3:14" ht="13.5"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</row>
    <row r="325" spans="3:14" ht="13.5"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</row>
    <row r="326" spans="3:14" ht="13.5"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</row>
    <row r="327" spans="3:14" ht="13.5"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</row>
    <row r="328" spans="3:14" ht="13.5"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</row>
    <row r="329" spans="3:14" ht="13.5"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</row>
    <row r="330" spans="3:14" ht="13.5"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</row>
    <row r="331" spans="3:14" ht="13.5"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</row>
    <row r="332" spans="3:14" ht="13.5"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</row>
    <row r="333" spans="3:14" ht="13.5"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</row>
    <row r="334" spans="3:14" ht="13.5"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</row>
    <row r="335" spans="3:14" ht="13.5"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</row>
    <row r="336" spans="3:14" ht="13.5"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</row>
    <row r="337" spans="3:14" ht="13.5"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</row>
    <row r="338" spans="3:14" ht="13.5"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</row>
    <row r="339" spans="3:14" ht="13.5"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</row>
    <row r="340" spans="3:14" ht="13.5"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</row>
    <row r="341" spans="3:14" ht="13.5"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</row>
    <row r="342" spans="3:14" ht="13.5"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</row>
    <row r="343" spans="3:14" ht="13.5"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</row>
    <row r="344" spans="3:14" ht="13.5"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</row>
    <row r="345" spans="3:14" ht="13.5"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</row>
    <row r="346" spans="3:14" ht="13.5"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</row>
    <row r="347" spans="3:14" ht="13.5"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</row>
    <row r="348" spans="3:14" ht="13.5"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</row>
    <row r="349" spans="3:14" ht="13.5"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</row>
    <row r="350" spans="3:14" ht="13.5"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</row>
    <row r="351" spans="3:14" ht="13.5"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</row>
    <row r="352" spans="3:14" ht="13.5"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</row>
    <row r="353" spans="3:14" ht="13.5"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</row>
    <row r="354" spans="3:14" ht="13.5"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</row>
    <row r="355" spans="3:14" ht="13.5"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</row>
    <row r="356" spans="3:14" ht="13.5"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</row>
    <row r="357" spans="3:14" ht="13.5"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</row>
    <row r="358" spans="3:14" ht="13.5"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</row>
    <row r="359" spans="3:14" ht="13.5"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</row>
    <row r="360" spans="3:14" ht="13.5"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</row>
    <row r="361" spans="3:14" ht="13.5"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</row>
    <row r="362" spans="3:14" ht="13.5"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</row>
    <row r="363" spans="3:14" ht="13.5"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</row>
    <row r="364" spans="3:14" ht="13.5"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</row>
    <row r="365" spans="3:14" ht="13.5"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</row>
    <row r="366" spans="3:14" ht="13.5"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</row>
    <row r="367" spans="3:14" ht="13.5"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</row>
    <row r="368" spans="3:14" ht="13.5"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</row>
    <row r="369" spans="3:14" ht="13.5"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</row>
    <row r="370" spans="3:14" ht="13.5"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</row>
    <row r="371" spans="3:14" ht="13.5"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</row>
    <row r="372" spans="3:14" ht="13.5"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</row>
    <row r="373" spans="3:14" ht="13.5"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</row>
    <row r="374" spans="3:14" ht="13.5"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</row>
    <row r="375" spans="3:14" ht="13.5"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</row>
    <row r="376" spans="3:14" ht="13.5"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</row>
    <row r="377" spans="3:14" ht="13.5"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</row>
    <row r="378" spans="3:14" ht="13.5"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</row>
    <row r="379" spans="3:14" ht="13.5"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</row>
    <row r="380" spans="3:14" ht="13.5"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</row>
    <row r="381" spans="3:14" ht="13.5"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</row>
    <row r="382" spans="3:14" ht="13.5"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</row>
    <row r="383" spans="3:14" ht="13.5"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</row>
    <row r="384" spans="3:14" ht="13.5"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</row>
    <row r="385" spans="3:14" ht="13.5"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</row>
    <row r="386" spans="3:14" ht="13.5"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</row>
    <row r="387" spans="3:14" ht="13.5"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</row>
    <row r="388" spans="3:14" ht="13.5"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</row>
    <row r="389" spans="3:14" ht="13.5"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</row>
    <row r="390" spans="3:14" ht="13.5"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</row>
    <row r="391" spans="3:14" ht="13.5"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</row>
    <row r="392" spans="3:14" ht="13.5"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</row>
    <row r="393" spans="3:14" ht="13.5"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</row>
    <row r="394" spans="3:14" ht="13.5"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</row>
    <row r="395" spans="3:14" ht="13.5"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</row>
    <row r="396" spans="3:14" ht="13.5"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</row>
    <row r="397" spans="3:14" ht="13.5"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</row>
    <row r="398" spans="3:14" ht="13.5"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</row>
    <row r="399" spans="3:14" ht="13.5"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</row>
    <row r="400" spans="3:14" ht="13.5"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</row>
    <row r="401" spans="3:14" ht="13.5"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</row>
    <row r="402" spans="3:14" ht="13.5"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</row>
    <row r="403" spans="3:14" ht="13.5"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</row>
    <row r="404" spans="3:14" ht="13.5"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</row>
    <row r="405" spans="3:14" ht="13.5"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</row>
    <row r="406" spans="3:14" ht="13.5"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</row>
    <row r="407" spans="3:14" ht="13.5"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</row>
    <row r="408" spans="3:14" ht="13.5"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</row>
    <row r="409" spans="3:14" ht="13.5"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</row>
    <row r="410" spans="3:14" ht="13.5"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</row>
    <row r="411" spans="3:14" ht="13.5"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</row>
    <row r="412" spans="3:14" ht="13.5"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</row>
    <row r="413" spans="3:14" ht="13.5"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</row>
    <row r="414" spans="3:14" ht="13.5"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</row>
    <row r="415" spans="3:14" ht="13.5"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</row>
    <row r="416" spans="3:14" ht="13.5"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</row>
    <row r="417" spans="3:14" ht="13.5"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</row>
    <row r="418" spans="3:14" ht="13.5"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</row>
    <row r="419" spans="3:14" ht="13.5"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</row>
    <row r="420" spans="3:14" ht="13.5"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</row>
    <row r="421" spans="3:14" ht="13.5"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</row>
    <row r="422" spans="3:14" ht="13.5"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</row>
    <row r="423" spans="3:14" ht="13.5"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</row>
    <row r="424" spans="3:14" ht="13.5"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</row>
    <row r="425" spans="3:14" ht="13.5"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</row>
    <row r="426" spans="3:14" ht="13.5"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</row>
    <row r="427" spans="3:14" ht="13.5"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</row>
    <row r="428" spans="3:14" ht="13.5"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</row>
    <row r="429" spans="3:14" ht="13.5"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</row>
    <row r="430" spans="3:14" ht="13.5"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</row>
    <row r="431" spans="3:14" ht="13.5"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</row>
    <row r="432" spans="3:14" ht="13.5"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</row>
    <row r="433" spans="3:14" ht="13.5"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</row>
    <row r="434" spans="3:14" ht="13.5"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</row>
    <row r="435" spans="3:14" ht="13.5"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</row>
    <row r="436" spans="3:14" ht="13.5"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</row>
    <row r="437" spans="3:14" ht="13.5"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</row>
    <row r="438" spans="3:14" ht="13.5"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</row>
    <row r="439" spans="3:14" ht="13.5"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</row>
    <row r="440" spans="3:14" ht="13.5"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</row>
    <row r="441" spans="3:14" ht="13.5"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</row>
    <row r="442" spans="3:14" ht="13.5"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</row>
    <row r="443" spans="3:14" ht="13.5"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</row>
    <row r="444" spans="3:14" ht="13.5"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</row>
    <row r="445" spans="3:14" ht="13.5"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</row>
    <row r="446" spans="3:14" ht="13.5"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</row>
    <row r="447" spans="3:14" ht="13.5"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</row>
    <row r="448" spans="3:14" ht="13.5"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</row>
    <row r="449" spans="3:14" ht="13.5"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</row>
    <row r="450" spans="3:14" ht="13.5"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</row>
    <row r="451" spans="3:14" ht="13.5"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</row>
    <row r="452" spans="3:14" ht="13.5"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</row>
    <row r="453" spans="3:14" ht="13.5"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</row>
    <row r="454" spans="3:14" ht="13.5"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</row>
    <row r="455" spans="3:14" ht="13.5"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</row>
    <row r="456" spans="3:14" ht="13.5"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</row>
    <row r="457" spans="3:14" ht="13.5"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</row>
    <row r="458" spans="3:14" ht="13.5"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</row>
    <row r="459" spans="3:14" ht="13.5"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</row>
    <row r="460" spans="3:14" ht="13.5"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</row>
    <row r="461" spans="3:14" ht="13.5"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</row>
    <row r="462" spans="3:14" ht="13.5"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</row>
    <row r="463" spans="3:14" ht="13.5"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</row>
    <row r="464" spans="3:14" ht="13.5"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</row>
    <row r="465" spans="3:14" ht="13.5"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</row>
    <row r="466" spans="3:14" ht="13.5"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</row>
    <row r="467" spans="3:14" ht="13.5"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</row>
    <row r="468" spans="3:14" ht="13.5"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</row>
    <row r="469" spans="3:14" ht="13.5"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</row>
    <row r="470" spans="3:14" ht="13.5"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</row>
    <row r="471" spans="3:14" ht="13.5"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</row>
    <row r="472" spans="3:14" ht="13.5"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</row>
    <row r="473" spans="3:14" ht="13.5"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</row>
    <row r="474" spans="3:14" ht="13.5"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</row>
    <row r="475" spans="3:14" ht="13.5"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</row>
    <row r="476" spans="3:14" ht="13.5"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</row>
    <row r="477" spans="3:14" ht="13.5"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</row>
    <row r="478" spans="3:14" ht="13.5"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</row>
    <row r="479" spans="3:14" ht="13.5"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</row>
    <row r="480" spans="3:14" ht="13.5"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</row>
    <row r="481" spans="3:14" ht="13.5"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</row>
    <row r="482" spans="3:14" ht="13.5"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</row>
    <row r="483" spans="3:14" ht="13.5"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</row>
    <row r="484" spans="3:14" ht="13.5"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</row>
    <row r="485" spans="3:14" ht="13.5"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</row>
    <row r="486" spans="3:14" ht="13.5"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</row>
    <row r="487" spans="3:14" ht="13.5"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</row>
    <row r="488" spans="3:14" ht="13.5"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</row>
    <row r="489" spans="3:14" ht="13.5"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</row>
    <row r="490" spans="3:14" ht="13.5"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</row>
    <row r="491" spans="3:14" ht="13.5"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</row>
    <row r="492" spans="3:14" ht="13.5"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</row>
    <row r="493" spans="3:14" ht="13.5"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</row>
    <row r="494" spans="3:14" ht="13.5"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</row>
    <row r="495" spans="3:14" ht="13.5"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</row>
    <row r="496" spans="3:14" ht="13.5"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</row>
    <row r="497" spans="3:14" ht="13.5"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</row>
    <row r="498" spans="3:14" ht="13.5"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</row>
    <row r="499" spans="3:14" ht="13.5"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</row>
    <row r="500" spans="3:14" ht="13.5"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</row>
  </sheetData>
  <sheetProtection/>
  <mergeCells count="1">
    <mergeCell ref="T3:U3"/>
  </mergeCells>
  <printOptions/>
  <pageMargins left="0.7" right="0.7" top="0.75" bottom="0.75" header="0.3" footer="0.3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AH43"/>
  <sheetViews>
    <sheetView zoomScalePageLayoutView="0" workbookViewId="0" topLeftCell="B1">
      <selection activeCell="K21" sqref="K21"/>
    </sheetView>
  </sheetViews>
  <sheetFormatPr defaultColWidth="9.140625" defaultRowHeight="15"/>
  <cols>
    <col min="1" max="1" width="13.28125" style="253" customWidth="1"/>
    <col min="2" max="2" width="35.00390625" style="129" customWidth="1"/>
    <col min="3" max="3" width="8.8515625" style="129" customWidth="1"/>
    <col min="4" max="4" width="7.28125" style="129" customWidth="1"/>
    <col min="5" max="5" width="8.421875" style="129" customWidth="1"/>
    <col min="6" max="14" width="8.140625" style="129" customWidth="1"/>
    <col min="15" max="15" width="14.140625" style="129" customWidth="1"/>
    <col min="16" max="16" width="15.28125" style="129" customWidth="1"/>
    <col min="17" max="17" width="15.8515625" style="129" customWidth="1"/>
    <col min="18" max="18" width="9.28125" style="129" customWidth="1"/>
    <col min="19" max="22" width="8.28125" style="129" customWidth="1"/>
    <col min="23" max="23" width="14.57421875" style="129" customWidth="1"/>
    <col min="24" max="24" width="16.57421875" style="129" customWidth="1"/>
    <col min="25" max="25" width="17.00390625" style="129" bestFit="1" customWidth="1"/>
    <col min="26" max="16384" width="9.140625" style="129" customWidth="1"/>
  </cols>
  <sheetData>
    <row r="1" spans="1:34" s="131" customFormat="1" ht="13.5">
      <c r="A1" s="162" t="s">
        <v>44</v>
      </c>
      <c r="B1" s="132"/>
      <c r="O1" s="248"/>
      <c r="P1" s="248"/>
      <c r="Z1" s="129"/>
      <c r="AA1" s="129"/>
      <c r="AB1" s="129"/>
      <c r="AC1" s="129"/>
      <c r="AD1" s="129"/>
      <c r="AE1" s="129"/>
      <c r="AF1" s="129"/>
      <c r="AG1" s="129"/>
      <c r="AH1" s="129"/>
    </row>
    <row r="2" spans="1:34" s="131" customFormat="1" ht="13.5">
      <c r="A2" s="44"/>
      <c r="O2" s="248"/>
      <c r="P2" s="248"/>
      <c r="Z2" s="129"/>
      <c r="AA2" s="129"/>
      <c r="AB2" s="300"/>
      <c r="AC2" s="300"/>
      <c r="AD2" s="166"/>
      <c r="AE2" s="129"/>
      <c r="AF2" s="129"/>
      <c r="AG2" s="129"/>
      <c r="AH2" s="129"/>
    </row>
    <row r="3" spans="1:34" s="131" customFormat="1" ht="13.5">
      <c r="A3" s="126" t="s">
        <v>137</v>
      </c>
      <c r="O3" s="248"/>
      <c r="Z3" s="129"/>
      <c r="AA3" s="129"/>
      <c r="AB3" s="129"/>
      <c r="AC3" s="129"/>
      <c r="AD3" s="129"/>
      <c r="AE3" s="129"/>
      <c r="AF3" s="129"/>
      <c r="AG3" s="129"/>
      <c r="AH3" s="129"/>
    </row>
    <row r="4" spans="1:26" s="131" customFormat="1" ht="13.5">
      <c r="A4" s="132" t="s">
        <v>42</v>
      </c>
      <c r="B4" s="249"/>
      <c r="C4" s="133" t="s">
        <v>69</v>
      </c>
      <c r="D4" s="133" t="s">
        <v>91</v>
      </c>
      <c r="E4" s="133" t="s">
        <v>93</v>
      </c>
      <c r="F4" s="133" t="s">
        <v>94</v>
      </c>
      <c r="G4" s="133" t="s">
        <v>97</v>
      </c>
      <c r="H4" s="133" t="s">
        <v>101</v>
      </c>
      <c r="I4" s="133" t="s">
        <v>102</v>
      </c>
      <c r="J4" s="133" t="s">
        <v>103</v>
      </c>
      <c r="K4" s="134" t="s">
        <v>108</v>
      </c>
      <c r="L4" s="134" t="s">
        <v>109</v>
      </c>
      <c r="M4" s="134" t="s">
        <v>120</v>
      </c>
      <c r="N4" s="168" t="s">
        <v>125</v>
      </c>
      <c r="O4" s="135" t="s">
        <v>128</v>
      </c>
      <c r="P4" s="136" t="s">
        <v>129</v>
      </c>
      <c r="Q4" s="136" t="s">
        <v>130</v>
      </c>
      <c r="R4" s="129"/>
      <c r="S4" s="172"/>
      <c r="T4" s="172"/>
      <c r="U4" s="172"/>
      <c r="V4" s="172"/>
      <c r="W4" s="138"/>
      <c r="X4" s="138"/>
      <c r="Y4" s="138"/>
      <c r="Z4" s="138"/>
    </row>
    <row r="5" spans="1:26" s="131" customFormat="1" ht="13.5">
      <c r="A5" s="162" t="s">
        <v>70</v>
      </c>
      <c r="B5" s="132" t="s">
        <v>45</v>
      </c>
      <c r="C5" s="139">
        <v>617.136844702653</v>
      </c>
      <c r="D5" s="139">
        <v>679.9996405780453</v>
      </c>
      <c r="E5" s="139">
        <v>720.6940521743581</v>
      </c>
      <c r="F5" s="139">
        <v>673.0172965389582</v>
      </c>
      <c r="G5" s="139">
        <v>677.9374489292919</v>
      </c>
      <c r="H5" s="139">
        <v>657.3708738459486</v>
      </c>
      <c r="I5" s="139">
        <v>749.5376870443706</v>
      </c>
      <c r="J5" s="139">
        <v>764.88688377007</v>
      </c>
      <c r="K5" s="139">
        <v>708.6692766663082</v>
      </c>
      <c r="L5" s="139">
        <v>743.1187673278494</v>
      </c>
      <c r="M5" s="139">
        <v>823.9448042307583</v>
      </c>
      <c r="N5" s="139">
        <v>892.3755321107726</v>
      </c>
      <c r="O5" s="140">
        <v>100</v>
      </c>
      <c r="P5" s="141">
        <v>0.08305256314335496</v>
      </c>
      <c r="Q5" s="141">
        <v>0.16667647340521863</v>
      </c>
      <c r="R5" s="129"/>
      <c r="S5" s="129"/>
      <c r="T5" s="129"/>
      <c r="U5" s="129"/>
      <c r="V5" s="129"/>
      <c r="W5" s="129"/>
      <c r="X5" s="129"/>
      <c r="Y5" s="129"/>
      <c r="Z5" s="129"/>
    </row>
    <row r="6" spans="1:26" s="131" customFormat="1" ht="13.5">
      <c r="A6" s="143"/>
      <c r="B6" s="143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  <c r="P6" s="146"/>
      <c r="Q6" s="147"/>
      <c r="R6" s="129"/>
      <c r="S6" s="129"/>
      <c r="T6" s="129"/>
      <c r="U6" s="129"/>
      <c r="V6" s="129"/>
      <c r="W6" s="129"/>
      <c r="X6" s="129"/>
      <c r="Y6" s="129"/>
      <c r="Z6" s="129"/>
    </row>
    <row r="7" spans="1:26" s="131" customFormat="1" ht="13.5">
      <c r="A7" s="176" t="s">
        <v>71</v>
      </c>
      <c r="B7" s="177" t="s">
        <v>89</v>
      </c>
      <c r="C7" s="250">
        <v>112.14138368128584</v>
      </c>
      <c r="D7" s="250">
        <v>107.84601392509857</v>
      </c>
      <c r="E7" s="250">
        <v>119.71242668485982</v>
      </c>
      <c r="F7" s="250">
        <v>120.30228089040637</v>
      </c>
      <c r="G7" s="250">
        <v>94.21586593887397</v>
      </c>
      <c r="H7" s="250">
        <v>110.05008564971602</v>
      </c>
      <c r="I7" s="250">
        <v>101.13213410220649</v>
      </c>
      <c r="J7" s="250">
        <v>114.57779293749199</v>
      </c>
      <c r="K7" s="250">
        <v>89.96269944817435</v>
      </c>
      <c r="L7" s="250">
        <v>81.99485449977622</v>
      </c>
      <c r="M7" s="250">
        <v>98.89948677345133</v>
      </c>
      <c r="N7" s="250">
        <v>120.65628475821936</v>
      </c>
      <c r="O7" s="145">
        <v>13.520797065426713</v>
      </c>
      <c r="P7" s="149">
        <v>0.2199889877548733</v>
      </c>
      <c r="Q7" s="149">
        <v>0.053051221051565234</v>
      </c>
      <c r="R7" s="129"/>
      <c r="S7" s="129"/>
      <c r="T7" s="129"/>
      <c r="U7" s="129"/>
      <c r="V7" s="129"/>
      <c r="W7" s="129"/>
      <c r="X7" s="129"/>
      <c r="Y7" s="129"/>
      <c r="Z7" s="129"/>
    </row>
    <row r="8" spans="1:26" s="131" customFormat="1" ht="13.5">
      <c r="A8" s="176" t="s">
        <v>72</v>
      </c>
      <c r="B8" s="177" t="s">
        <v>90</v>
      </c>
      <c r="C8" s="250">
        <v>7.293743014220217</v>
      </c>
      <c r="D8" s="250">
        <v>6.499433641273198</v>
      </c>
      <c r="E8" s="250">
        <v>7.916115430105395</v>
      </c>
      <c r="F8" s="250">
        <v>9.012310463156489</v>
      </c>
      <c r="G8" s="250">
        <v>7.062261903269829</v>
      </c>
      <c r="H8" s="250">
        <v>8.928728393531314</v>
      </c>
      <c r="I8" s="250">
        <v>16.665580382032335</v>
      </c>
      <c r="J8" s="250">
        <v>8.766035065947275</v>
      </c>
      <c r="K8" s="250">
        <v>6.417507053651555</v>
      </c>
      <c r="L8" s="250">
        <v>6.946860411916371</v>
      </c>
      <c r="M8" s="250">
        <v>6.952622279487604</v>
      </c>
      <c r="N8" s="250">
        <v>6.75208682572996</v>
      </c>
      <c r="O8" s="145">
        <v>0.7566418601548802</v>
      </c>
      <c r="P8" s="149">
        <v>-0.028843139422270236</v>
      </c>
      <c r="Q8" s="149">
        <v>-0.22974448825110683</v>
      </c>
      <c r="R8" s="129"/>
      <c r="S8" s="129"/>
      <c r="T8" s="129"/>
      <c r="U8" s="129"/>
      <c r="V8" s="129"/>
      <c r="W8" s="129"/>
      <c r="X8" s="129"/>
      <c r="Y8" s="129"/>
      <c r="Z8" s="129"/>
    </row>
    <row r="9" spans="1:26" s="131" customFormat="1" ht="13.5">
      <c r="A9" s="176" t="s">
        <v>73</v>
      </c>
      <c r="B9" s="177" t="s">
        <v>81</v>
      </c>
      <c r="C9" s="250">
        <v>12.644860920611194</v>
      </c>
      <c r="D9" s="250">
        <v>13.952873660624912</v>
      </c>
      <c r="E9" s="250">
        <v>13.780469227498076</v>
      </c>
      <c r="F9" s="250">
        <v>16.418824381200846</v>
      </c>
      <c r="G9" s="250">
        <v>13.68384451437221</v>
      </c>
      <c r="H9" s="250">
        <v>13.719466500544575</v>
      </c>
      <c r="I9" s="250">
        <v>20.14037935213587</v>
      </c>
      <c r="J9" s="250">
        <v>17.038623546953914</v>
      </c>
      <c r="K9" s="250">
        <v>16.287470930720296</v>
      </c>
      <c r="L9" s="250">
        <v>20.439101855537018</v>
      </c>
      <c r="M9" s="250">
        <v>18.11963447356604</v>
      </c>
      <c r="N9" s="250">
        <v>16.79793711163139</v>
      </c>
      <c r="O9" s="145">
        <v>1.8823843222032923</v>
      </c>
      <c r="P9" s="149">
        <v>-0.0729428269572886</v>
      </c>
      <c r="Q9" s="149">
        <v>-0.014125931866459496</v>
      </c>
      <c r="R9" s="129"/>
      <c r="S9" s="129"/>
      <c r="T9" s="129"/>
      <c r="U9" s="129"/>
      <c r="V9" s="129"/>
      <c r="W9" s="129"/>
      <c r="X9" s="129"/>
      <c r="Y9" s="129"/>
      <c r="Z9" s="129"/>
    </row>
    <row r="10" spans="1:17" ht="13.5">
      <c r="A10" s="176" t="s">
        <v>74</v>
      </c>
      <c r="B10" s="177" t="s">
        <v>82</v>
      </c>
      <c r="C10" s="250">
        <v>128.76004005628468</v>
      </c>
      <c r="D10" s="250">
        <v>125.85399934196302</v>
      </c>
      <c r="E10" s="250">
        <v>111.70089837757762</v>
      </c>
      <c r="F10" s="250">
        <v>125.22720352384339</v>
      </c>
      <c r="G10" s="250">
        <v>135.30204005578662</v>
      </c>
      <c r="H10" s="250">
        <v>139.41035125947488</v>
      </c>
      <c r="I10" s="250">
        <v>158.44338560045898</v>
      </c>
      <c r="J10" s="250">
        <v>131.4907148295625</v>
      </c>
      <c r="K10" s="250">
        <v>127.18117856522453</v>
      </c>
      <c r="L10" s="250">
        <v>134.8859009765471</v>
      </c>
      <c r="M10" s="250">
        <v>143.28296111558018</v>
      </c>
      <c r="N10" s="250">
        <v>127.06692273102036</v>
      </c>
      <c r="O10" s="145">
        <v>14.239176014885095</v>
      </c>
      <c r="P10" s="149">
        <v>-0.11317492504554705</v>
      </c>
      <c r="Q10" s="149">
        <v>-0.03364338009931911</v>
      </c>
    </row>
    <row r="11" spans="1:17" ht="13.5">
      <c r="A11" s="176" t="s">
        <v>75</v>
      </c>
      <c r="B11" s="177" t="s">
        <v>83</v>
      </c>
      <c r="C11" s="250">
        <v>17.898129873662562</v>
      </c>
      <c r="D11" s="250">
        <v>36.44606160493949</v>
      </c>
      <c r="E11" s="250">
        <v>31.194929763381232</v>
      </c>
      <c r="F11" s="250">
        <v>20.516225862137556</v>
      </c>
      <c r="G11" s="250">
        <v>24.791523727499392</v>
      </c>
      <c r="H11" s="250">
        <v>30.997625161032513</v>
      </c>
      <c r="I11" s="250">
        <v>30.290923258642557</v>
      </c>
      <c r="J11" s="250">
        <v>24.78560327898662</v>
      </c>
      <c r="K11" s="250">
        <v>31.556013063269518</v>
      </c>
      <c r="L11" s="250">
        <v>28.174161533657635</v>
      </c>
      <c r="M11" s="250">
        <v>19.330585710658855</v>
      </c>
      <c r="N11" s="250">
        <v>22.471812518819814</v>
      </c>
      <c r="O11" s="145">
        <v>2.518201330068554</v>
      </c>
      <c r="P11" s="149">
        <v>0.1625003429890326</v>
      </c>
      <c r="Q11" s="149">
        <v>-0.09335220668719624</v>
      </c>
    </row>
    <row r="12" spans="1:17" ht="13.5">
      <c r="A12" s="176" t="s">
        <v>76</v>
      </c>
      <c r="B12" s="177" t="s">
        <v>84</v>
      </c>
      <c r="C12" s="250">
        <v>64.77948842268947</v>
      </c>
      <c r="D12" s="250">
        <v>78.99092852892402</v>
      </c>
      <c r="E12" s="250">
        <v>107.1516206600931</v>
      </c>
      <c r="F12" s="250">
        <v>83.99718480841176</v>
      </c>
      <c r="G12" s="250">
        <v>80.66900042311434</v>
      </c>
      <c r="H12" s="250">
        <v>74.70678670585703</v>
      </c>
      <c r="I12" s="250">
        <v>86.45205201347694</v>
      </c>
      <c r="J12" s="250">
        <v>89.33538555505717</v>
      </c>
      <c r="K12" s="250">
        <v>95.37475237046074</v>
      </c>
      <c r="L12" s="250">
        <v>80.82509839006788</v>
      </c>
      <c r="M12" s="250">
        <v>92.99849503492928</v>
      </c>
      <c r="N12" s="250">
        <v>85.61662533557656</v>
      </c>
      <c r="O12" s="145">
        <v>9.594237207856207</v>
      </c>
      <c r="P12" s="149">
        <v>-0.07937622750325335</v>
      </c>
      <c r="Q12" s="149">
        <v>-0.041626956623909694</v>
      </c>
    </row>
    <row r="13" spans="1:17" ht="13.5">
      <c r="A13" s="176" t="s">
        <v>77</v>
      </c>
      <c r="B13" s="177" t="s">
        <v>85</v>
      </c>
      <c r="C13" s="250">
        <v>92.0858841672687</v>
      </c>
      <c r="D13" s="250">
        <v>100.89381746619003</v>
      </c>
      <c r="E13" s="250">
        <v>111.9030147072944</v>
      </c>
      <c r="F13" s="250">
        <v>101.99111074915392</v>
      </c>
      <c r="G13" s="250">
        <v>105.67504810398319</v>
      </c>
      <c r="H13" s="250">
        <v>102.52208797023309</v>
      </c>
      <c r="I13" s="250">
        <v>119.00272555007567</v>
      </c>
      <c r="J13" s="250">
        <v>128.6981383570155</v>
      </c>
      <c r="K13" s="250">
        <v>125.0821091256403</v>
      </c>
      <c r="L13" s="250">
        <v>127.74771198193514</v>
      </c>
      <c r="M13" s="250">
        <v>138.10556850308117</v>
      </c>
      <c r="N13" s="250">
        <v>145.96061830702402</v>
      </c>
      <c r="O13" s="145">
        <v>16.35641196501403</v>
      </c>
      <c r="P13" s="149">
        <v>0.05687714035779523</v>
      </c>
      <c r="Q13" s="149">
        <v>0.1341315435513255</v>
      </c>
    </row>
    <row r="14" spans="1:17" ht="13.5">
      <c r="A14" s="176" t="s">
        <v>78</v>
      </c>
      <c r="B14" s="177" t="s">
        <v>86</v>
      </c>
      <c r="C14" s="83">
        <v>137.1698919683632</v>
      </c>
      <c r="D14" s="83">
        <v>149.91762269668618</v>
      </c>
      <c r="E14" s="83">
        <v>159.98888789240362</v>
      </c>
      <c r="F14" s="83">
        <v>146.00615835934966</v>
      </c>
      <c r="G14" s="83">
        <v>156.84633557277897</v>
      </c>
      <c r="H14" s="83">
        <v>123.67019533846023</v>
      </c>
      <c r="I14" s="83">
        <v>160.5498625199527</v>
      </c>
      <c r="J14" s="83">
        <v>192.41395082213202</v>
      </c>
      <c r="K14" s="83">
        <v>163.5492110909041</v>
      </c>
      <c r="L14" s="83">
        <v>190.3671145321158</v>
      </c>
      <c r="M14" s="83">
        <v>125.81208698597851</v>
      </c>
      <c r="N14" s="83">
        <v>168.1716921300679</v>
      </c>
      <c r="O14" s="145">
        <v>18.845394800581822</v>
      </c>
      <c r="P14" s="149">
        <v>0.3366894720442104</v>
      </c>
      <c r="Q14" s="149">
        <v>-0.1259901300736439</v>
      </c>
    </row>
    <row r="15" spans="1:17" ht="13.5">
      <c r="A15" s="176" t="s">
        <v>79</v>
      </c>
      <c r="B15" s="177" t="s">
        <v>87</v>
      </c>
      <c r="C15" s="83">
        <v>44.36190760745932</v>
      </c>
      <c r="D15" s="83">
        <v>59.59888971234677</v>
      </c>
      <c r="E15" s="83">
        <v>56.47043108040829</v>
      </c>
      <c r="F15" s="83">
        <v>45.80389683249155</v>
      </c>
      <c r="G15" s="83">
        <v>56.531079452351065</v>
      </c>
      <c r="H15" s="83">
        <v>49.68547618489062</v>
      </c>
      <c r="I15" s="83">
        <v>50.182700710671114</v>
      </c>
      <c r="J15" s="83">
        <v>52.39018532324635</v>
      </c>
      <c r="K15" s="83">
        <v>47.04582662311388</v>
      </c>
      <c r="L15" s="83">
        <v>66.50672855464649</v>
      </c>
      <c r="M15" s="83">
        <v>61.971101947998655</v>
      </c>
      <c r="N15" s="83">
        <v>60.89918498641139</v>
      </c>
      <c r="O15" s="145">
        <v>6.8243898218907955</v>
      </c>
      <c r="P15" s="149">
        <v>-0.017297045362961838</v>
      </c>
      <c r="Q15" s="149">
        <v>0.16241591074100414</v>
      </c>
    </row>
    <row r="16" spans="1:17" ht="13.5">
      <c r="A16" s="176" t="s">
        <v>80</v>
      </c>
      <c r="B16" s="177" t="s">
        <v>88</v>
      </c>
      <c r="C16" s="83">
        <v>0.0015149908107160498</v>
      </c>
      <c r="D16" s="83">
        <v>0</v>
      </c>
      <c r="E16" s="83">
        <v>0</v>
      </c>
      <c r="F16" s="83">
        <v>0.003928632873314028</v>
      </c>
      <c r="G16" s="83">
        <v>0</v>
      </c>
      <c r="H16" s="83">
        <v>0.00017528581206760352</v>
      </c>
      <c r="I16" s="83">
        <v>0</v>
      </c>
      <c r="J16" s="83">
        <v>0</v>
      </c>
      <c r="K16" s="83">
        <v>0.0005060489851903522</v>
      </c>
      <c r="L16" s="83">
        <v>0</v>
      </c>
      <c r="M16" s="83">
        <v>111.39830865996701</v>
      </c>
      <c r="N16" s="83">
        <v>127.94892551263406</v>
      </c>
      <c r="O16" s="145">
        <v>14.33801363983963</v>
      </c>
      <c r="P16" s="149">
        <v>0</v>
      </c>
      <c r="Q16" s="149" t="s">
        <v>143</v>
      </c>
    </row>
    <row r="17" spans="1:17" ht="13.5">
      <c r="A17" s="150" t="s">
        <v>112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</row>
    <row r="18" spans="1:17" ht="13.5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</row>
    <row r="19" spans="1:34" s="131" customFormat="1" ht="13.5">
      <c r="A19" s="44"/>
      <c r="B19" s="44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58"/>
      <c r="P19" s="58"/>
      <c r="Q19" s="58"/>
      <c r="R19" s="58"/>
      <c r="S19" s="58"/>
      <c r="T19" s="58"/>
      <c r="U19" s="58"/>
      <c r="V19" s="58"/>
      <c r="Z19" s="129"/>
      <c r="AA19" s="129"/>
      <c r="AB19" s="129"/>
      <c r="AC19" s="129"/>
      <c r="AD19" s="129"/>
      <c r="AE19" s="129"/>
      <c r="AF19" s="129"/>
      <c r="AG19" s="129"/>
      <c r="AH19" s="129"/>
    </row>
    <row r="20" spans="1:34" s="131" customFormat="1" ht="13.5">
      <c r="A20" s="44"/>
      <c r="B20" s="44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58"/>
      <c r="P20" s="58"/>
      <c r="Q20" s="58"/>
      <c r="R20" s="58"/>
      <c r="S20" s="58"/>
      <c r="T20" s="58"/>
      <c r="U20" s="58"/>
      <c r="V20" s="58"/>
      <c r="Z20" s="129"/>
      <c r="AA20" s="129"/>
      <c r="AB20" s="129"/>
      <c r="AC20" s="129"/>
      <c r="AD20" s="129"/>
      <c r="AE20" s="129"/>
      <c r="AF20" s="129"/>
      <c r="AG20" s="129"/>
      <c r="AH20" s="129"/>
    </row>
    <row r="21" spans="1:22" ht="13.5">
      <c r="A21" s="44"/>
      <c r="B21" s="44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58"/>
      <c r="P21" s="58"/>
      <c r="Q21" s="58"/>
      <c r="R21" s="58"/>
      <c r="S21" s="58"/>
      <c r="T21" s="58"/>
      <c r="U21" s="58"/>
      <c r="V21" s="58"/>
    </row>
    <row r="22" spans="1:22" ht="13.5">
      <c r="A22" s="44"/>
      <c r="B22" s="44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58"/>
      <c r="P22" s="58"/>
      <c r="Q22" s="58"/>
      <c r="R22" s="58"/>
      <c r="S22" s="58"/>
      <c r="T22" s="58"/>
      <c r="U22" s="58"/>
      <c r="V22" s="58"/>
    </row>
    <row r="23" spans="1:22" ht="13.5">
      <c r="A23" s="44"/>
      <c r="B23" s="44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58"/>
      <c r="P23" s="58"/>
      <c r="Q23" s="58"/>
      <c r="R23" s="58"/>
      <c r="S23" s="58"/>
      <c r="T23" s="58"/>
      <c r="U23" s="58"/>
      <c r="V23" s="58"/>
    </row>
    <row r="24" spans="1:22" ht="13.5">
      <c r="A24" s="44"/>
      <c r="B24" s="44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58"/>
      <c r="P24" s="161"/>
      <c r="Q24" s="58"/>
      <c r="R24" s="58"/>
      <c r="S24" s="58"/>
      <c r="T24" s="58"/>
      <c r="U24" s="58"/>
      <c r="V24" s="58"/>
    </row>
    <row r="25" spans="1:22" ht="13.5">
      <c r="A25" s="44"/>
      <c r="B25" s="44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58"/>
      <c r="P25" s="58"/>
      <c r="Q25" s="58"/>
      <c r="R25" s="58"/>
      <c r="S25" s="58"/>
      <c r="T25" s="58"/>
      <c r="U25" s="58"/>
      <c r="V25" s="58"/>
    </row>
    <row r="26" spans="1:22" ht="13.5">
      <c r="A26" s="44"/>
      <c r="B26" s="44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58"/>
      <c r="P26" s="58"/>
      <c r="Q26" s="58"/>
      <c r="R26" s="58"/>
      <c r="S26" s="58"/>
      <c r="T26" s="58"/>
      <c r="U26" s="58"/>
      <c r="V26" s="58"/>
    </row>
    <row r="27" spans="1:22" ht="13.5">
      <c r="A27" s="44"/>
      <c r="B27" s="44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58"/>
      <c r="P27" s="58"/>
      <c r="Q27" s="58"/>
      <c r="R27" s="58"/>
      <c r="S27" s="58"/>
      <c r="T27" s="58"/>
      <c r="U27" s="58"/>
      <c r="V27" s="58"/>
    </row>
    <row r="28" spans="1:22" ht="13.5">
      <c r="A28" s="44"/>
      <c r="B28" s="44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58"/>
      <c r="P28" s="58"/>
      <c r="Q28" s="58"/>
      <c r="R28" s="58"/>
      <c r="S28" s="58"/>
      <c r="T28" s="58"/>
      <c r="U28" s="58"/>
      <c r="V28" s="58"/>
    </row>
    <row r="29" spans="1:22" s="252" customFormat="1" ht="13.5">
      <c r="A29" s="44"/>
      <c r="B29" s="44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</row>
    <row r="30" spans="1:22" s="252" customFormat="1" ht="13.5">
      <c r="A30" s="44"/>
      <c r="B30" s="44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</row>
    <row r="31" spans="1:22" ht="13.5">
      <c r="A31" s="44"/>
      <c r="B31" s="44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</row>
    <row r="32" spans="1:22" ht="13.5">
      <c r="A32" s="44"/>
      <c r="B32" s="44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</row>
    <row r="33" spans="1:22" s="252" customFormat="1" ht="13.5">
      <c r="A33" s="44"/>
      <c r="B33" s="44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</row>
    <row r="34" spans="1:22" s="252" customFormat="1" ht="13.5">
      <c r="A34" s="44"/>
      <c r="B34" s="44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</row>
    <row r="35" spans="1:22" ht="13.5">
      <c r="A35" s="44"/>
      <c r="B35" s="44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</row>
    <row r="36" spans="1:22" ht="13.5">
      <c r="A36" s="44"/>
      <c r="B36" s="44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</row>
    <row r="37" spans="1:22" ht="13.5">
      <c r="A37" s="44"/>
      <c r="B37" s="44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</row>
    <row r="38" spans="1:22" ht="13.5">
      <c r="A38" s="44"/>
      <c r="B38" s="44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</row>
    <row r="39" spans="1:3" ht="13.5">
      <c r="A39" s="129"/>
      <c r="C39" s="58"/>
    </row>
    <row r="40" ht="13.5">
      <c r="C40" s="58"/>
    </row>
    <row r="41" ht="13.5">
      <c r="C41" s="58"/>
    </row>
    <row r="42" ht="13.5">
      <c r="C42" s="58"/>
    </row>
    <row r="43" ht="13.5">
      <c r="C43" s="58"/>
    </row>
  </sheetData>
  <sheetProtection/>
  <mergeCells count="1">
    <mergeCell ref="AB2:AC2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B59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2.8515625" style="164" customWidth="1"/>
    <col min="2" max="2" width="35.140625" style="44" customWidth="1"/>
    <col min="3" max="3" width="7.140625" style="44" customWidth="1"/>
    <col min="4" max="4" width="5.7109375" style="44" customWidth="1"/>
    <col min="5" max="5" width="6.57421875" style="44" customWidth="1"/>
    <col min="6" max="6" width="7.140625" style="44" customWidth="1"/>
    <col min="7" max="7" width="6.8515625" style="44" customWidth="1"/>
    <col min="8" max="8" width="6.57421875" style="44" customWidth="1"/>
    <col min="9" max="9" width="6.28125" style="44" customWidth="1"/>
    <col min="10" max="10" width="6.421875" style="44" customWidth="1"/>
    <col min="11" max="14" width="7.00390625" style="44" customWidth="1"/>
    <col min="15" max="15" width="13.140625" style="44" customWidth="1"/>
    <col min="16" max="16" width="13.8515625" style="44" customWidth="1"/>
    <col min="17" max="17" width="15.421875" style="44" customWidth="1"/>
    <col min="18" max="28" width="9.140625" style="109" customWidth="1"/>
    <col min="29" max="16384" width="9.140625" style="44" customWidth="1"/>
  </cols>
  <sheetData>
    <row r="1" spans="1:2" ht="13.5">
      <c r="A1" s="254" t="s">
        <v>44</v>
      </c>
      <c r="B1" s="255"/>
    </row>
    <row r="3" ht="13.5">
      <c r="A3" s="126" t="s">
        <v>138</v>
      </c>
    </row>
    <row r="5" spans="1:26" ht="13.5">
      <c r="A5" s="256" t="s">
        <v>42</v>
      </c>
      <c r="B5" s="255"/>
      <c r="C5" s="134" t="s">
        <v>69</v>
      </c>
      <c r="D5" s="134" t="s">
        <v>91</v>
      </c>
      <c r="E5" s="134" t="s">
        <v>93</v>
      </c>
      <c r="F5" s="134" t="s">
        <v>94</v>
      </c>
      <c r="G5" s="133" t="s">
        <v>97</v>
      </c>
      <c r="H5" s="133" t="s">
        <v>101</v>
      </c>
      <c r="I5" s="133" t="s">
        <v>102</v>
      </c>
      <c r="J5" s="133" t="s">
        <v>103</v>
      </c>
      <c r="K5" s="134" t="s">
        <v>108</v>
      </c>
      <c r="L5" s="134" t="s">
        <v>109</v>
      </c>
      <c r="M5" s="134" t="s">
        <v>120</v>
      </c>
      <c r="N5" s="134" t="s">
        <v>125</v>
      </c>
      <c r="O5" s="135" t="s">
        <v>128</v>
      </c>
      <c r="P5" s="136" t="s">
        <v>129</v>
      </c>
      <c r="Q5" s="136" t="s">
        <v>130</v>
      </c>
      <c r="S5" s="137"/>
      <c r="T5" s="137"/>
      <c r="U5" s="137"/>
      <c r="V5" s="137"/>
      <c r="W5" s="138"/>
      <c r="X5" s="138"/>
      <c r="Y5" s="138"/>
      <c r="Z5" s="138"/>
    </row>
    <row r="6" spans="1:26" ht="13.5">
      <c r="A6" s="162" t="s">
        <v>70</v>
      </c>
      <c r="B6" s="124" t="s">
        <v>45</v>
      </c>
      <c r="C6" s="170">
        <v>57.38460996321146</v>
      </c>
      <c r="D6" s="170">
        <v>69.9485025934069</v>
      </c>
      <c r="E6" s="170">
        <v>67.88388825669502</v>
      </c>
      <c r="F6" s="170">
        <v>72.12961214958771</v>
      </c>
      <c r="G6" s="170">
        <v>78.61517720303024</v>
      </c>
      <c r="H6" s="170">
        <v>79.23967180992415</v>
      </c>
      <c r="I6" s="170">
        <v>77.25890271102679</v>
      </c>
      <c r="J6" s="170">
        <v>113.44448745311803</v>
      </c>
      <c r="K6" s="170">
        <v>84.66339673423866</v>
      </c>
      <c r="L6" s="170">
        <v>89.24462990819573</v>
      </c>
      <c r="M6" s="170">
        <v>120.23440505670125</v>
      </c>
      <c r="N6" s="170">
        <v>87.33252069100507</v>
      </c>
      <c r="O6" s="140">
        <v>100</v>
      </c>
      <c r="P6" s="141">
        <v>-0.2736478327495362</v>
      </c>
      <c r="Q6" s="141">
        <v>-0.23017395863244539</v>
      </c>
      <c r="S6" s="225"/>
      <c r="T6" s="225"/>
      <c r="U6" s="225"/>
      <c r="V6" s="225"/>
      <c r="W6" s="225"/>
      <c r="X6" s="225"/>
      <c r="Y6" s="225"/>
      <c r="Z6" s="225"/>
    </row>
    <row r="7" spans="1:28" s="175" customFormat="1" ht="13.5">
      <c r="A7" s="257"/>
      <c r="B7" s="125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45"/>
      <c r="P7" s="147"/>
      <c r="Q7" s="174"/>
      <c r="R7" s="109"/>
      <c r="S7" s="142"/>
      <c r="T7" s="142"/>
      <c r="U7" s="142"/>
      <c r="V7" s="142"/>
      <c r="W7" s="142"/>
      <c r="X7" s="142"/>
      <c r="Y7" s="142"/>
      <c r="Z7" s="142"/>
      <c r="AA7" s="109"/>
      <c r="AB7" s="109"/>
    </row>
    <row r="8" spans="1:28" s="175" customFormat="1" ht="13.5">
      <c r="A8" s="176" t="s">
        <v>71</v>
      </c>
      <c r="B8" s="177" t="s">
        <v>89</v>
      </c>
      <c r="C8" s="83">
        <v>11.105733091497536</v>
      </c>
      <c r="D8" s="83">
        <v>13.485798165093097</v>
      </c>
      <c r="E8" s="83">
        <v>11.90261145469824</v>
      </c>
      <c r="F8" s="83">
        <v>15.777654672175926</v>
      </c>
      <c r="G8" s="83">
        <v>17.322261583823675</v>
      </c>
      <c r="H8" s="83">
        <v>16.300318990516818</v>
      </c>
      <c r="I8" s="83">
        <v>15.506332455042095</v>
      </c>
      <c r="J8" s="83">
        <v>17.795796755168922</v>
      </c>
      <c r="K8" s="83">
        <v>17.351386791063863</v>
      </c>
      <c r="L8" s="83">
        <v>20.652225747263678</v>
      </c>
      <c r="M8" s="83">
        <v>48.76201480607059</v>
      </c>
      <c r="N8" s="83">
        <v>23.689277775821697</v>
      </c>
      <c r="O8" s="145">
        <v>40.55579164971536</v>
      </c>
      <c r="P8" s="149">
        <v>-0.5141858294815063</v>
      </c>
      <c r="Q8" s="149">
        <v>0.3311726415925136</v>
      </c>
      <c r="R8" s="109"/>
      <c r="S8" s="142"/>
      <c r="T8" s="142"/>
      <c r="U8" s="142"/>
      <c r="V8" s="142"/>
      <c r="W8" s="142"/>
      <c r="X8" s="142"/>
      <c r="Y8" s="142"/>
      <c r="Z8" s="142"/>
      <c r="AA8" s="109"/>
      <c r="AB8" s="109"/>
    </row>
    <row r="9" spans="1:28" s="175" customFormat="1" ht="13.5">
      <c r="A9" s="176" t="s">
        <v>72</v>
      </c>
      <c r="B9" s="177" t="s">
        <v>90</v>
      </c>
      <c r="C9" s="83">
        <v>0.8422004803408609</v>
      </c>
      <c r="D9" s="83">
        <v>1.3230902266761257</v>
      </c>
      <c r="E9" s="83">
        <v>1.553892152185325</v>
      </c>
      <c r="F9" s="83">
        <v>1.5076565751289017</v>
      </c>
      <c r="G9" s="83">
        <v>1.6385863412564106</v>
      </c>
      <c r="H9" s="83">
        <v>1.4366545436696394</v>
      </c>
      <c r="I9" s="83">
        <v>1.3157043085299336</v>
      </c>
      <c r="J9" s="83">
        <v>1.3422749638173346</v>
      </c>
      <c r="K9" s="83">
        <v>1.208001268731415</v>
      </c>
      <c r="L9" s="83">
        <v>1.7091110612241214</v>
      </c>
      <c r="M9" s="83">
        <v>1.1606097230067014</v>
      </c>
      <c r="N9" s="83">
        <v>1.078463962694778</v>
      </c>
      <c r="O9" s="145">
        <v>0.9652891969310868</v>
      </c>
      <c r="P9" s="149">
        <v>-0.07077810799233586</v>
      </c>
      <c r="Q9" s="149">
        <v>-0.19654020840282738</v>
      </c>
      <c r="R9" s="109"/>
      <c r="S9" s="142"/>
      <c r="T9" s="142"/>
      <c r="U9" s="142"/>
      <c r="V9" s="142"/>
      <c r="W9" s="142"/>
      <c r="X9" s="142"/>
      <c r="Y9" s="142"/>
      <c r="Z9" s="142"/>
      <c r="AA9" s="109"/>
      <c r="AB9" s="109"/>
    </row>
    <row r="10" spans="1:28" s="175" customFormat="1" ht="13.5">
      <c r="A10" s="176" t="s">
        <v>73</v>
      </c>
      <c r="B10" s="177" t="s">
        <v>81</v>
      </c>
      <c r="C10" s="83">
        <v>3.4106585062783155</v>
      </c>
      <c r="D10" s="83">
        <v>4.256527408145739</v>
      </c>
      <c r="E10" s="83">
        <v>4.155869610431767</v>
      </c>
      <c r="F10" s="83">
        <v>4.020321783631576</v>
      </c>
      <c r="G10" s="83">
        <v>3.6261634599936308</v>
      </c>
      <c r="H10" s="83">
        <v>3.3780043265691266</v>
      </c>
      <c r="I10" s="83">
        <v>4.208528924427152</v>
      </c>
      <c r="J10" s="83">
        <v>3.798545262924748</v>
      </c>
      <c r="K10" s="83">
        <v>5.363408481984516</v>
      </c>
      <c r="L10" s="83">
        <v>4.31903096991249</v>
      </c>
      <c r="M10" s="83">
        <v>5.061040264969892</v>
      </c>
      <c r="N10" s="83">
        <v>4.081841113102693</v>
      </c>
      <c r="O10" s="145">
        <v>4.209311188908997</v>
      </c>
      <c r="P10" s="149">
        <v>-0.19347784261760337</v>
      </c>
      <c r="Q10" s="149">
        <v>0.07458009068445781</v>
      </c>
      <c r="R10" s="109"/>
      <c r="S10" s="142"/>
      <c r="T10" s="142"/>
      <c r="U10" s="142"/>
      <c r="V10" s="142"/>
      <c r="W10" s="142"/>
      <c r="X10" s="142"/>
      <c r="Y10" s="142"/>
      <c r="Z10" s="142"/>
      <c r="AA10" s="109"/>
      <c r="AB10" s="109"/>
    </row>
    <row r="11" spans="1:28" s="175" customFormat="1" ht="13.5">
      <c r="A11" s="176" t="s">
        <v>74</v>
      </c>
      <c r="B11" s="177" t="s">
        <v>82</v>
      </c>
      <c r="C11" s="83">
        <v>30.589916448494705</v>
      </c>
      <c r="D11" s="83">
        <v>36.75637119588773</v>
      </c>
      <c r="E11" s="83">
        <v>35.556003631392514</v>
      </c>
      <c r="F11" s="83">
        <v>33.34790612602956</v>
      </c>
      <c r="G11" s="83">
        <v>33.61390574470027</v>
      </c>
      <c r="H11" s="83">
        <v>32.196030599016055</v>
      </c>
      <c r="I11" s="83">
        <v>32.26644534406554</v>
      </c>
      <c r="J11" s="83">
        <v>31.473179530758834</v>
      </c>
      <c r="K11" s="83">
        <v>32.467958091787516</v>
      </c>
      <c r="L11" s="83">
        <v>35.75974081154303</v>
      </c>
      <c r="M11" s="83">
        <v>36.254208046793124</v>
      </c>
      <c r="N11" s="83">
        <v>31.221771819440132</v>
      </c>
      <c r="O11" s="145">
        <v>30.152940025524334</v>
      </c>
      <c r="P11" s="149">
        <v>-0.138809713367829</v>
      </c>
      <c r="Q11" s="149">
        <v>-0.007987998513877548</v>
      </c>
      <c r="R11" s="109"/>
      <c r="S11" s="142"/>
      <c r="T11" s="142"/>
      <c r="U11" s="142"/>
      <c r="V11" s="142"/>
      <c r="W11" s="142"/>
      <c r="X11" s="142"/>
      <c r="Y11" s="142"/>
      <c r="Z11" s="142"/>
      <c r="AA11" s="109"/>
      <c r="AB11" s="109"/>
    </row>
    <row r="12" spans="1:28" s="175" customFormat="1" ht="13.5">
      <c r="A12" s="176" t="s">
        <v>75</v>
      </c>
      <c r="B12" s="177" t="s">
        <v>83</v>
      </c>
      <c r="C12" s="83">
        <v>6.032671249293652</v>
      </c>
      <c r="D12" s="83">
        <v>7.073327930838067</v>
      </c>
      <c r="E12" s="83">
        <v>6.968003996936401</v>
      </c>
      <c r="F12" s="83">
        <v>8.216997616103162</v>
      </c>
      <c r="G12" s="83">
        <v>9.82117345685389</v>
      </c>
      <c r="H12" s="83">
        <v>10.589753013115303</v>
      </c>
      <c r="I12" s="83">
        <v>10.042586753824741</v>
      </c>
      <c r="J12" s="83">
        <v>10.383588252931055</v>
      </c>
      <c r="K12" s="83">
        <v>10.891771992689945</v>
      </c>
      <c r="L12" s="83">
        <v>9.593368036597912</v>
      </c>
      <c r="M12" s="83">
        <v>8.399187840764764</v>
      </c>
      <c r="N12" s="83">
        <v>8.490977733769235</v>
      </c>
      <c r="O12" s="145">
        <v>6.985677549453334</v>
      </c>
      <c r="P12" s="149">
        <v>0.010928424836384343</v>
      </c>
      <c r="Q12" s="149">
        <v>-0.18226941140771624</v>
      </c>
      <c r="R12" s="109"/>
      <c r="S12" s="142"/>
      <c r="T12" s="142"/>
      <c r="U12" s="142"/>
      <c r="V12" s="142"/>
      <c r="W12" s="142"/>
      <c r="X12" s="142"/>
      <c r="Y12" s="142"/>
      <c r="Z12" s="142"/>
      <c r="AA12" s="109"/>
      <c r="AB12" s="109"/>
    </row>
    <row r="13" spans="1:28" s="175" customFormat="1" ht="13.5">
      <c r="A13" s="176" t="s">
        <v>76</v>
      </c>
      <c r="B13" s="177" t="s">
        <v>84</v>
      </c>
      <c r="C13" s="83">
        <v>1.9246392557537726</v>
      </c>
      <c r="D13" s="83">
        <v>1.9175936701832075</v>
      </c>
      <c r="E13" s="83">
        <v>1.7935613141135778</v>
      </c>
      <c r="F13" s="83">
        <v>2.3635664051819094</v>
      </c>
      <c r="G13" s="83">
        <v>2.3100473973694604</v>
      </c>
      <c r="H13" s="83">
        <v>3.077703486951011</v>
      </c>
      <c r="I13" s="83">
        <v>3.0322351277611674</v>
      </c>
      <c r="J13" s="83">
        <v>3.2313817344486306</v>
      </c>
      <c r="K13" s="83">
        <v>3.409621264950622</v>
      </c>
      <c r="L13" s="83">
        <v>2.973976921346036</v>
      </c>
      <c r="M13" s="83">
        <v>3.075745300062867</v>
      </c>
      <c r="N13" s="83">
        <v>3.6674887910979495</v>
      </c>
      <c r="O13" s="145">
        <v>2.558124106500447</v>
      </c>
      <c r="P13" s="149">
        <v>0.19239027725182178</v>
      </c>
      <c r="Q13" s="149">
        <v>0.1349599312269838</v>
      </c>
      <c r="R13" s="109"/>
      <c r="S13" s="142"/>
      <c r="T13" s="142"/>
      <c r="U13" s="142"/>
      <c r="V13" s="142"/>
      <c r="W13" s="142"/>
      <c r="X13" s="142"/>
      <c r="Y13" s="142"/>
      <c r="Z13" s="142"/>
      <c r="AA13" s="109"/>
      <c r="AB13" s="109"/>
    </row>
    <row r="14" spans="1:28" s="175" customFormat="1" ht="13.5">
      <c r="A14" s="176" t="s">
        <v>77</v>
      </c>
      <c r="B14" s="177" t="s">
        <v>85</v>
      </c>
      <c r="C14" s="83">
        <v>0.889411188571294</v>
      </c>
      <c r="D14" s="83">
        <v>1.488569832146879</v>
      </c>
      <c r="E14" s="83">
        <v>1.8942509984885625</v>
      </c>
      <c r="F14" s="83">
        <v>1.2379792378126462</v>
      </c>
      <c r="G14" s="83">
        <v>1.6646688564364822</v>
      </c>
      <c r="H14" s="83">
        <v>3.265872114495451</v>
      </c>
      <c r="I14" s="83">
        <v>3.598836905988826</v>
      </c>
      <c r="J14" s="83">
        <v>2.7741478802375967</v>
      </c>
      <c r="K14" s="83">
        <v>3.0148466251904997</v>
      </c>
      <c r="L14" s="83">
        <v>3.7050422510688423</v>
      </c>
      <c r="M14" s="83">
        <v>5.9016080637616755</v>
      </c>
      <c r="N14" s="83">
        <v>3.626659776122245</v>
      </c>
      <c r="O14" s="145">
        <v>4.908418735035567</v>
      </c>
      <c r="P14" s="149">
        <v>-0.3854793918980417</v>
      </c>
      <c r="Q14" s="149">
        <v>0.30730585847919323</v>
      </c>
      <c r="R14" s="109"/>
      <c r="S14" s="142"/>
      <c r="T14" s="142"/>
      <c r="U14" s="142"/>
      <c r="V14" s="142"/>
      <c r="W14" s="142"/>
      <c r="X14" s="142"/>
      <c r="Y14" s="142"/>
      <c r="Z14" s="142"/>
      <c r="AA14" s="109"/>
      <c r="AB14" s="109"/>
    </row>
    <row r="15" spans="1:28" s="175" customFormat="1" ht="13.5">
      <c r="A15" s="176" t="s">
        <v>78</v>
      </c>
      <c r="B15" s="177" t="s">
        <v>86</v>
      </c>
      <c r="C15" s="83">
        <v>1.1837625629825757</v>
      </c>
      <c r="D15" s="83">
        <v>2.1620527007334625</v>
      </c>
      <c r="E15" s="83">
        <v>2.3981339365488914</v>
      </c>
      <c r="F15" s="83">
        <v>3.985524040525706</v>
      </c>
      <c r="G15" s="83">
        <v>5.917534592479004</v>
      </c>
      <c r="H15" s="83">
        <v>6.731220926956261</v>
      </c>
      <c r="I15" s="83">
        <v>4.535791359204951</v>
      </c>
      <c r="J15" s="83">
        <v>40.11193741303062</v>
      </c>
      <c r="K15" s="83">
        <v>7.55932614019592</v>
      </c>
      <c r="L15" s="83">
        <v>7.300582194282723</v>
      </c>
      <c r="M15" s="83">
        <v>8.108959315852735</v>
      </c>
      <c r="N15" s="83">
        <v>7.053414320211967</v>
      </c>
      <c r="O15" s="145">
        <v>6.7442919620458355</v>
      </c>
      <c r="P15" s="149">
        <v>-0.13017021722839495</v>
      </c>
      <c r="Q15" s="149">
        <v>-0.8241567280188111</v>
      </c>
      <c r="R15" s="109"/>
      <c r="S15" s="142"/>
      <c r="T15" s="142"/>
      <c r="U15" s="142"/>
      <c r="V15" s="142"/>
      <c r="W15" s="142"/>
      <c r="X15" s="142"/>
      <c r="Y15" s="142"/>
      <c r="Z15" s="142"/>
      <c r="AA15" s="109"/>
      <c r="AB15" s="109"/>
    </row>
    <row r="16" spans="1:28" s="175" customFormat="1" ht="13.5">
      <c r="A16" s="176" t="s">
        <v>79</v>
      </c>
      <c r="B16" s="177" t="s">
        <v>87</v>
      </c>
      <c r="C16" s="83">
        <v>1.4056171799987487</v>
      </c>
      <c r="D16" s="83">
        <v>1.4851714637025346</v>
      </c>
      <c r="E16" s="83">
        <v>1.6295213198480598</v>
      </c>
      <c r="F16" s="83">
        <v>1.6259040868446606</v>
      </c>
      <c r="G16" s="83">
        <v>2.5855434723402526</v>
      </c>
      <c r="H16" s="83">
        <v>2.2299197452144695</v>
      </c>
      <c r="I16" s="83">
        <v>2.6116445083003224</v>
      </c>
      <c r="J16" s="83">
        <v>2.460246609304644</v>
      </c>
      <c r="K16" s="83">
        <v>3.2702091093375825</v>
      </c>
      <c r="L16" s="83">
        <v>3.156657453696926</v>
      </c>
      <c r="M16" s="83">
        <v>3.336593413920917</v>
      </c>
      <c r="N16" s="83">
        <v>4.076683672273807</v>
      </c>
      <c r="O16" s="145">
        <v>2.7750737506019307</v>
      </c>
      <c r="P16" s="149">
        <v>0.22181014182461967</v>
      </c>
      <c r="Q16" s="149">
        <v>0.6570223720076696</v>
      </c>
      <c r="R16" s="109"/>
      <c r="S16" s="142"/>
      <c r="T16" s="142"/>
      <c r="U16" s="142"/>
      <c r="V16" s="142"/>
      <c r="W16" s="142"/>
      <c r="X16" s="142"/>
      <c r="Y16" s="142"/>
      <c r="Z16" s="142"/>
      <c r="AA16" s="109"/>
      <c r="AB16" s="109"/>
    </row>
    <row r="17" spans="1:28" s="175" customFormat="1" ht="13.5">
      <c r="A17" s="176" t="s">
        <v>80</v>
      </c>
      <c r="B17" s="177" t="s">
        <v>88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6.061750333185251E-06</v>
      </c>
      <c r="N17" s="83">
        <v>0</v>
      </c>
      <c r="O17" s="145">
        <v>5.041610452787282E-06</v>
      </c>
      <c r="P17" s="149">
        <v>-1</v>
      </c>
      <c r="Q17" s="149">
        <v>0</v>
      </c>
      <c r="R17" s="109"/>
      <c r="S17" s="142"/>
      <c r="T17" s="142"/>
      <c r="U17" s="142"/>
      <c r="V17" s="142"/>
      <c r="W17" s="142"/>
      <c r="X17" s="142"/>
      <c r="Y17" s="142"/>
      <c r="Z17" s="142"/>
      <c r="AA17" s="109"/>
      <c r="AB17" s="109"/>
    </row>
    <row r="18" spans="1:28" s="175" customFormat="1" ht="13.5">
      <c r="A18" s="151" t="s">
        <v>119</v>
      </c>
      <c r="B18" s="151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102"/>
      <c r="P18" s="102"/>
      <c r="Q18" s="102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</row>
    <row r="19" spans="3:16" ht="15">
      <c r="C19" s="56"/>
      <c r="D19" s="56"/>
      <c r="E19" s="56"/>
      <c r="F19" s="56"/>
      <c r="G19" s="56"/>
      <c r="H19" s="56"/>
      <c r="I19" s="56"/>
      <c r="J19" s="56"/>
      <c r="K19" s="56"/>
      <c r="L19" s="261"/>
      <c r="M19" s="261"/>
      <c r="N19" s="261"/>
      <c r="O19" s="122"/>
      <c r="P19" s="122"/>
    </row>
    <row r="20" spans="3:16" ht="15">
      <c r="C20" s="56"/>
      <c r="D20" s="56"/>
      <c r="E20" s="56"/>
      <c r="F20" s="56"/>
      <c r="G20" s="56"/>
      <c r="H20" s="56"/>
      <c r="I20" s="56"/>
      <c r="J20" s="56"/>
      <c r="K20" s="56"/>
      <c r="L20" s="261"/>
      <c r="M20" s="261"/>
      <c r="N20" s="261"/>
      <c r="O20" s="122"/>
      <c r="P20" s="122"/>
    </row>
    <row r="21" spans="3:16" ht="15">
      <c r="C21" s="56"/>
      <c r="D21" s="56"/>
      <c r="E21" s="56"/>
      <c r="F21" s="56"/>
      <c r="G21" s="56"/>
      <c r="H21" s="56"/>
      <c r="I21" s="56"/>
      <c r="J21" s="56"/>
      <c r="K21" s="56"/>
      <c r="L21" s="261"/>
      <c r="M21" s="261"/>
      <c r="N21" s="261"/>
      <c r="O21" s="122"/>
      <c r="P21" s="155"/>
    </row>
    <row r="22" spans="3:16" ht="15">
      <c r="C22" s="56"/>
      <c r="D22" s="56"/>
      <c r="E22" s="56"/>
      <c r="F22" s="56"/>
      <c r="G22" s="56"/>
      <c r="H22" s="56"/>
      <c r="I22" s="56"/>
      <c r="J22" s="56"/>
      <c r="K22" s="56"/>
      <c r="L22" s="261"/>
      <c r="M22" s="261"/>
      <c r="N22" s="261"/>
      <c r="O22" s="122"/>
      <c r="P22" s="122"/>
    </row>
    <row r="23" spans="3:16" ht="15">
      <c r="C23" s="56"/>
      <c r="D23" s="56"/>
      <c r="E23" s="56"/>
      <c r="F23" s="56"/>
      <c r="G23" s="56"/>
      <c r="H23" s="56"/>
      <c r="I23" s="56"/>
      <c r="J23" s="56"/>
      <c r="K23" s="56"/>
      <c r="L23" s="261"/>
      <c r="M23" s="261"/>
      <c r="N23" s="261"/>
      <c r="O23" s="122"/>
      <c r="P23" s="122"/>
    </row>
    <row r="24" spans="3:16" ht="15">
      <c r="C24" s="56"/>
      <c r="D24" s="56"/>
      <c r="E24" s="56"/>
      <c r="F24" s="56"/>
      <c r="G24" s="56"/>
      <c r="H24" s="56"/>
      <c r="I24" s="56"/>
      <c r="J24" s="56"/>
      <c r="K24" s="56"/>
      <c r="L24" s="261"/>
      <c r="M24" s="261"/>
      <c r="N24" s="261"/>
      <c r="O24" s="122"/>
      <c r="P24" s="122"/>
    </row>
    <row r="25" spans="3:16" ht="15">
      <c r="C25" s="56"/>
      <c r="D25" s="56"/>
      <c r="E25" s="56"/>
      <c r="F25" s="56"/>
      <c r="G25" s="56"/>
      <c r="H25" s="56"/>
      <c r="I25" s="56"/>
      <c r="J25" s="56"/>
      <c r="K25" s="56"/>
      <c r="L25" s="261"/>
      <c r="M25" s="261"/>
      <c r="N25" s="261"/>
      <c r="O25" s="155"/>
      <c r="P25" s="122"/>
    </row>
    <row r="26" spans="3:16" ht="13.5"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122"/>
      <c r="P26" s="122"/>
    </row>
    <row r="27" spans="3:16" ht="13.5">
      <c r="C27" s="122"/>
      <c r="D27" s="122"/>
      <c r="E27" s="122"/>
      <c r="F27" s="122"/>
      <c r="G27" s="122"/>
      <c r="H27" s="122"/>
      <c r="I27" s="122"/>
      <c r="J27" s="122"/>
      <c r="K27" s="122"/>
      <c r="L27" s="155"/>
      <c r="M27" s="122"/>
      <c r="N27" s="122"/>
      <c r="O27" s="122"/>
      <c r="P27" s="122"/>
    </row>
    <row r="28" spans="3:16" ht="13.5"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3:16" ht="13.5"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</row>
    <row r="30" spans="1:16" ht="13.5">
      <c r="A30" s="44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</row>
    <row r="31" spans="1:16" ht="13.5">
      <c r="A31" s="44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</row>
    <row r="32" spans="1:16" ht="13.5">
      <c r="A32" s="44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</row>
    <row r="33" spans="1:16" ht="13.5">
      <c r="A33" s="44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</row>
    <row r="34" spans="1:16" ht="13.5">
      <c r="A34" s="44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</row>
    <row r="35" spans="1:16" ht="13.5">
      <c r="A35" s="44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</row>
    <row r="36" spans="1:16" ht="13.5">
      <c r="A36" s="44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</row>
    <row r="37" spans="1:16" ht="13.5">
      <c r="A37" s="44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</row>
    <row r="38" spans="1:16" ht="13.5">
      <c r="A38" s="44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</row>
    <row r="39" spans="1:17" ht="13.5">
      <c r="A39" s="175"/>
      <c r="B39" s="175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75"/>
    </row>
    <row r="40" spans="1:17" ht="13.5">
      <c r="A40" s="175"/>
      <c r="B40" s="175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09"/>
      <c r="P40" s="109"/>
      <c r="Q40" s="175"/>
    </row>
    <row r="41" spans="1:17" ht="13.5">
      <c r="A41" s="175"/>
      <c r="B41" s="175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09"/>
      <c r="P41" s="109"/>
      <c r="Q41" s="175"/>
    </row>
    <row r="42" spans="1:17" ht="13.5">
      <c r="A42" s="175"/>
      <c r="B42" s="175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09"/>
      <c r="P42" s="109"/>
      <c r="Q42" s="175"/>
    </row>
    <row r="43" spans="1:17" ht="13.5">
      <c r="A43" s="175"/>
      <c r="B43" s="175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09"/>
      <c r="P43" s="109"/>
      <c r="Q43" s="175"/>
    </row>
    <row r="44" spans="1:17" ht="13.5">
      <c r="A44" s="175"/>
      <c r="B44" s="175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09"/>
      <c r="P44" s="109"/>
      <c r="Q44" s="175"/>
    </row>
    <row r="45" spans="1:17" ht="13.5">
      <c r="A45" s="175"/>
      <c r="B45" s="175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09"/>
      <c r="P45" s="109"/>
      <c r="Q45" s="175"/>
    </row>
    <row r="46" spans="1:17" ht="13.5">
      <c r="A46" s="175"/>
      <c r="B46" s="175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09"/>
      <c r="P46" s="109"/>
      <c r="Q46" s="175"/>
    </row>
    <row r="47" spans="1:17" ht="13.5">
      <c r="A47" s="175"/>
      <c r="B47" s="175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09"/>
      <c r="P47" s="109"/>
      <c r="Q47" s="175"/>
    </row>
    <row r="48" spans="1:17" ht="13.5">
      <c r="A48" s="175"/>
      <c r="B48" s="175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09"/>
      <c r="P48" s="109"/>
      <c r="Q48" s="175"/>
    </row>
    <row r="49" spans="1:17" ht="13.5">
      <c r="A49" s="175"/>
      <c r="B49" s="175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09"/>
      <c r="P49" s="109"/>
      <c r="Q49" s="175"/>
    </row>
    <row r="50" spans="1:17" ht="13.5">
      <c r="A50" s="175"/>
      <c r="B50" s="175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09"/>
      <c r="P50" s="109"/>
      <c r="Q50" s="175"/>
    </row>
    <row r="51" spans="1:17" ht="13.5">
      <c r="A51" s="175"/>
      <c r="B51" s="175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09"/>
      <c r="P51" s="109"/>
      <c r="Q51" s="175"/>
    </row>
    <row r="52" spans="1:17" ht="13.5">
      <c r="A52" s="175"/>
      <c r="B52" s="175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175"/>
      <c r="P52" s="175"/>
      <c r="Q52" s="175"/>
    </row>
    <row r="53" spans="1:17" ht="13.5">
      <c r="A53" s="175"/>
      <c r="B53" s="175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175"/>
      <c r="P53" s="175"/>
      <c r="Q53" s="175"/>
    </row>
    <row r="54" spans="1:17" ht="13.5">
      <c r="A54" s="175"/>
      <c r="B54" s="175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175"/>
      <c r="P54" s="175"/>
      <c r="Q54" s="175"/>
    </row>
    <row r="55" spans="1:17" ht="13.5">
      <c r="A55" s="175"/>
      <c r="B55" s="175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175"/>
      <c r="P55" s="175"/>
      <c r="Q55" s="175"/>
    </row>
    <row r="56" spans="1:17" ht="13.5">
      <c r="A56" s="175"/>
      <c r="B56" s="175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175"/>
      <c r="P56" s="175"/>
      <c r="Q56" s="175"/>
    </row>
    <row r="57" spans="1:17" ht="13.5">
      <c r="A57" s="175"/>
      <c r="B57" s="175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175"/>
      <c r="P57" s="175"/>
      <c r="Q57" s="175"/>
    </row>
    <row r="58" spans="1:14" ht="13.5">
      <c r="A58" s="44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</row>
    <row r="59" spans="1:14" ht="13.5">
      <c r="A59" s="44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A8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N40"/>
  <sheetViews>
    <sheetView zoomScale="110" zoomScaleNormal="110" zoomScalePageLayoutView="0" workbookViewId="0" topLeftCell="A1">
      <selection activeCell="G14" sqref="G14"/>
    </sheetView>
  </sheetViews>
  <sheetFormatPr defaultColWidth="9.140625" defaultRowHeight="15"/>
  <cols>
    <col min="1" max="1" width="2.8515625" style="44" customWidth="1"/>
    <col min="2" max="2" width="13.57421875" style="44" customWidth="1"/>
    <col min="3" max="3" width="7.140625" style="44" customWidth="1"/>
    <col min="4" max="4" width="8.140625" style="44" customWidth="1"/>
    <col min="5" max="5" width="8.28125" style="44" customWidth="1"/>
    <col min="6" max="7" width="7.7109375" style="44" customWidth="1"/>
    <col min="8" max="8" width="8.57421875" style="44" customWidth="1"/>
    <col min="9" max="9" width="7.7109375" style="44" customWidth="1"/>
    <col min="10" max="11" width="8.8515625" style="44" customWidth="1"/>
    <col min="12" max="12" width="7.7109375" style="44" customWidth="1"/>
    <col min="13" max="13" width="8.57421875" style="44" customWidth="1"/>
    <col min="14" max="14" width="8.140625" style="44" customWidth="1"/>
    <col min="15" max="16384" width="9.140625" style="44" customWidth="1"/>
  </cols>
  <sheetData>
    <row r="1" ht="13.5" customHeight="1">
      <c r="C1" s="45"/>
    </row>
    <row r="2" spans="2:3" ht="13.5">
      <c r="B2" s="271" t="s">
        <v>66</v>
      </c>
      <c r="C2" s="45"/>
    </row>
    <row r="3" spans="2:3" ht="12.75" customHeight="1">
      <c r="B3" s="46"/>
      <c r="C3" s="45"/>
    </row>
    <row r="4" spans="2:14" ht="16.5" customHeight="1" thickBot="1">
      <c r="B4" s="47"/>
      <c r="C4" s="48" t="s">
        <v>69</v>
      </c>
      <c r="D4" s="48" t="s">
        <v>91</v>
      </c>
      <c r="E4" s="48" t="s">
        <v>93</v>
      </c>
      <c r="F4" s="48" t="s">
        <v>94</v>
      </c>
      <c r="G4" s="49" t="s">
        <v>97</v>
      </c>
      <c r="H4" s="49" t="s">
        <v>101</v>
      </c>
      <c r="I4" s="49" t="s">
        <v>102</v>
      </c>
      <c r="J4" s="49" t="s">
        <v>103</v>
      </c>
      <c r="K4" s="49" t="s">
        <v>108</v>
      </c>
      <c r="L4" s="49" t="s">
        <v>109</v>
      </c>
      <c r="M4" s="49" t="s">
        <v>120</v>
      </c>
      <c r="N4" s="49" t="s">
        <v>125</v>
      </c>
    </row>
    <row r="5" spans="2:14" ht="13.5">
      <c r="B5" s="50" t="s">
        <v>2</v>
      </c>
      <c r="C5" s="51">
        <v>10.499443261261376</v>
      </c>
      <c r="D5" s="51">
        <v>33.664561466215446</v>
      </c>
      <c r="E5" s="51">
        <v>18.505173423762905</v>
      </c>
      <c r="F5" s="51">
        <v>13.336347400803282</v>
      </c>
      <c r="G5" s="51">
        <v>18.608323920741643</v>
      </c>
      <c r="H5" s="51">
        <v>32.908892727567505</v>
      </c>
      <c r="I5" s="51">
        <v>9.064468115074401</v>
      </c>
      <c r="J5" s="51">
        <v>8.931393525802214</v>
      </c>
      <c r="K5" s="51">
        <v>27.532442669215882</v>
      </c>
      <c r="L5" s="51">
        <v>55.968334060321055</v>
      </c>
      <c r="M5" s="51">
        <v>6.192006776880761</v>
      </c>
      <c r="N5" s="51">
        <v>5.148608797807118</v>
      </c>
    </row>
    <row r="6" spans="2:14" ht="13.5">
      <c r="B6" s="50" t="s">
        <v>3</v>
      </c>
      <c r="C6" s="51">
        <v>106.99990180815993</v>
      </c>
      <c r="D6" s="51">
        <v>113.18173116788503</v>
      </c>
      <c r="E6" s="51">
        <v>123.64728467226574</v>
      </c>
      <c r="F6" s="51">
        <v>122.18145399139317</v>
      </c>
      <c r="G6" s="51">
        <v>122.95094584405729</v>
      </c>
      <c r="H6" s="51">
        <v>133.82277302680814</v>
      </c>
      <c r="I6" s="51">
        <v>153.8309114413026</v>
      </c>
      <c r="J6" s="51">
        <v>145.65651720250327</v>
      </c>
      <c r="K6" s="51">
        <v>118.89485867711262</v>
      </c>
      <c r="L6" s="51">
        <v>113.56118288556958</v>
      </c>
      <c r="M6" s="51">
        <v>164.30016833184334</v>
      </c>
      <c r="N6" s="51">
        <v>192.56919457703106</v>
      </c>
    </row>
    <row r="7" spans="2:14" ht="13.5">
      <c r="B7" s="50" t="s">
        <v>4</v>
      </c>
      <c r="C7" s="51">
        <v>4.777838855344543</v>
      </c>
      <c r="D7" s="51">
        <v>6.362328758397475</v>
      </c>
      <c r="E7" s="51">
        <v>5.91604505181549</v>
      </c>
      <c r="F7" s="51">
        <v>4.745361746187946</v>
      </c>
      <c r="G7" s="51">
        <v>4.57013095858301</v>
      </c>
      <c r="H7" s="51">
        <v>4.6224680613377185</v>
      </c>
      <c r="I7" s="51">
        <v>4.746895412159762</v>
      </c>
      <c r="J7" s="51">
        <v>38.096708332157405</v>
      </c>
      <c r="K7" s="51">
        <v>2.5709822454353035</v>
      </c>
      <c r="L7" s="51">
        <v>3.6543862094064554</v>
      </c>
      <c r="M7" s="51">
        <v>34.32854147870978</v>
      </c>
      <c r="N7" s="51">
        <v>5.267949027305484</v>
      </c>
    </row>
    <row r="8" spans="2:14" ht="13.5">
      <c r="B8" s="50" t="s">
        <v>20</v>
      </c>
      <c r="C8" s="96">
        <v>122.27718392476585</v>
      </c>
      <c r="D8" s="96">
        <v>153.20862139249795</v>
      </c>
      <c r="E8" s="96">
        <v>148.06850314784415</v>
      </c>
      <c r="F8" s="96">
        <v>140.26316313838439</v>
      </c>
      <c r="G8" s="96">
        <v>146.12940072338193</v>
      </c>
      <c r="H8" s="96">
        <v>171.35413381571334</v>
      </c>
      <c r="I8" s="96">
        <v>167.64227496853675</v>
      </c>
      <c r="J8" s="96">
        <v>192.68461906046286</v>
      </c>
      <c r="K8" s="96">
        <v>148.99828359176382</v>
      </c>
      <c r="L8" s="96">
        <v>173.1839031552971</v>
      </c>
      <c r="M8" s="96">
        <v>204.82071658743388</v>
      </c>
      <c r="N8" s="96">
        <v>202.98575240214367</v>
      </c>
    </row>
    <row r="9" spans="2:14" ht="14.25" thickBot="1">
      <c r="B9" s="54" t="s">
        <v>21</v>
      </c>
      <c r="C9" s="55">
        <v>-91.72261969155402</v>
      </c>
      <c r="D9" s="55">
        <v>-73.15484094327212</v>
      </c>
      <c r="E9" s="55">
        <v>-99.22606619668734</v>
      </c>
      <c r="F9" s="55">
        <v>-104.09974484440194</v>
      </c>
      <c r="G9" s="55">
        <v>-99.77249096473264</v>
      </c>
      <c r="H9" s="55">
        <v>-96.2914122379029</v>
      </c>
      <c r="I9" s="55">
        <v>-140.01954791406843</v>
      </c>
      <c r="J9" s="55">
        <v>-98.62841534454364</v>
      </c>
      <c r="K9" s="55">
        <v>-88.79143376246144</v>
      </c>
      <c r="L9" s="55">
        <v>-53.93846261584207</v>
      </c>
      <c r="M9" s="55">
        <v>-123.7796200762528</v>
      </c>
      <c r="N9" s="55">
        <v>-182.15263675191846</v>
      </c>
    </row>
    <row r="10" spans="2:8" ht="13.5">
      <c r="B10" s="46" t="s">
        <v>111</v>
      </c>
      <c r="H10" s="53"/>
    </row>
    <row r="11" spans="2:14" ht="13.5">
      <c r="B11" s="50" t="s">
        <v>104</v>
      </c>
      <c r="E11" s="56"/>
      <c r="I11" s="53"/>
      <c r="J11" s="53"/>
      <c r="K11" s="53"/>
      <c r="L11" s="53"/>
      <c r="M11" s="53"/>
      <c r="N11" s="53"/>
    </row>
    <row r="12" spans="2:14" ht="13.5">
      <c r="B12" s="50" t="s">
        <v>105</v>
      </c>
      <c r="E12" s="56"/>
      <c r="I12" s="53"/>
      <c r="J12" s="53"/>
      <c r="L12" s="57"/>
      <c r="M12" s="56"/>
      <c r="N12" s="53"/>
    </row>
    <row r="13" spans="2:9" ht="13.5">
      <c r="B13" s="46"/>
      <c r="E13" s="56"/>
      <c r="H13" s="53"/>
      <c r="I13" s="53"/>
    </row>
    <row r="14" ht="13.5">
      <c r="B14" s="46"/>
    </row>
    <row r="15" spans="12:13" ht="13.5">
      <c r="L15" s="53"/>
      <c r="M15" s="53"/>
    </row>
    <row r="20" spans="3:4" ht="13.5">
      <c r="C20" s="58"/>
      <c r="D20" s="58"/>
    </row>
    <row r="21" spans="3:4" ht="13.5">
      <c r="C21" s="58"/>
      <c r="D21" s="58"/>
    </row>
    <row r="22" spans="3:4" ht="13.5">
      <c r="C22" s="58"/>
      <c r="D22" s="58"/>
    </row>
    <row r="24" ht="13.5">
      <c r="N24" s="20"/>
    </row>
    <row r="30" ht="13.5">
      <c r="B30" s="59"/>
    </row>
    <row r="31" ht="13.5">
      <c r="B31" s="59"/>
    </row>
    <row r="32" ht="13.5">
      <c r="B32" s="59"/>
    </row>
    <row r="33" ht="13.5">
      <c r="B33" s="59"/>
    </row>
    <row r="34" ht="13.5">
      <c r="B34" s="59"/>
    </row>
    <row r="35" ht="13.5">
      <c r="B35" s="59"/>
    </row>
    <row r="36" ht="13.5">
      <c r="B36" s="59"/>
    </row>
    <row r="37" ht="13.5">
      <c r="B37" s="59"/>
    </row>
    <row r="38" ht="13.5">
      <c r="B38" s="59"/>
    </row>
    <row r="39" ht="13.5">
      <c r="B39" s="59"/>
    </row>
    <row r="40" ht="13.5">
      <c r="B40" s="5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AA46"/>
  <sheetViews>
    <sheetView showGridLines="0" zoomScalePageLayoutView="0" workbookViewId="0" topLeftCell="D1">
      <selection activeCell="L26" sqref="L26"/>
    </sheetView>
  </sheetViews>
  <sheetFormatPr defaultColWidth="9.140625" defaultRowHeight="15"/>
  <cols>
    <col min="1" max="1" width="3.421875" style="44" customWidth="1"/>
    <col min="2" max="2" width="10.8515625" style="60" customWidth="1"/>
    <col min="3" max="3" width="14.8515625" style="44" customWidth="1"/>
    <col min="4" max="4" width="7.421875" style="44" customWidth="1"/>
    <col min="5" max="5" width="7.57421875" style="44" customWidth="1"/>
    <col min="6" max="6" width="7.421875" style="44" customWidth="1"/>
    <col min="7" max="8" width="6.8515625" style="44" customWidth="1"/>
    <col min="9" max="9" width="6.28125" style="44" customWidth="1"/>
    <col min="10" max="10" width="6.00390625" style="44" customWidth="1"/>
    <col min="11" max="11" width="6.8515625" style="44" customWidth="1"/>
    <col min="12" max="12" width="6.7109375" style="44" customWidth="1"/>
    <col min="13" max="15" width="7.00390625" style="44" customWidth="1"/>
    <col min="16" max="16" width="7.28125" style="44" customWidth="1"/>
    <col min="17" max="17" width="6.57421875" style="44" customWidth="1"/>
    <col min="18" max="19" width="6.8515625" style="44" customWidth="1"/>
    <col min="20" max="20" width="7.421875" style="44" customWidth="1"/>
    <col min="21" max="21" width="7.00390625" style="44" customWidth="1"/>
    <col min="22" max="23" width="7.28125" style="44" customWidth="1"/>
    <col min="24" max="24" width="7.140625" style="44" customWidth="1"/>
    <col min="25" max="25" width="6.7109375" style="44" customWidth="1"/>
    <col min="26" max="26" width="7.421875" style="44" customWidth="1"/>
    <col min="27" max="16384" width="9.140625" style="44" customWidth="1"/>
  </cols>
  <sheetData>
    <row r="1" spans="2:15" ht="13.5">
      <c r="B1" s="273" t="s">
        <v>48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2:15" ht="14.25" thickBot="1">
      <c r="B2" s="61"/>
      <c r="C2" s="62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2:27" ht="13.5">
      <c r="B3" s="64"/>
      <c r="C3" s="65"/>
      <c r="D3" s="66"/>
      <c r="E3" s="66"/>
      <c r="F3" s="66" t="s">
        <v>115</v>
      </c>
      <c r="G3" s="66"/>
      <c r="H3" s="66"/>
      <c r="I3" s="66"/>
      <c r="J3" s="66"/>
      <c r="K3" s="66"/>
      <c r="L3" s="66"/>
      <c r="M3" s="66"/>
      <c r="N3" s="66"/>
      <c r="O3" s="66"/>
      <c r="P3" s="67"/>
      <c r="Q3" s="68"/>
      <c r="R3" s="69" t="s">
        <v>99</v>
      </c>
      <c r="S3" s="68"/>
      <c r="T3" s="68"/>
      <c r="U3" s="68"/>
      <c r="V3" s="68"/>
      <c r="W3" s="68"/>
      <c r="X3" s="68"/>
      <c r="Y3" s="68"/>
      <c r="Z3" s="68"/>
      <c r="AA3" s="68"/>
    </row>
    <row r="4" spans="2:27" ht="22.5" customHeight="1">
      <c r="B4" s="50" t="s">
        <v>0</v>
      </c>
      <c r="C4" s="70" t="s">
        <v>22</v>
      </c>
      <c r="D4" s="72" t="s">
        <v>69</v>
      </c>
      <c r="E4" s="72" t="s">
        <v>91</v>
      </c>
      <c r="F4" s="72" t="s">
        <v>93</v>
      </c>
      <c r="G4" s="72" t="s">
        <v>94</v>
      </c>
      <c r="H4" s="72" t="s">
        <v>97</v>
      </c>
      <c r="I4" s="72" t="s">
        <v>101</v>
      </c>
      <c r="J4" s="72" t="s">
        <v>102</v>
      </c>
      <c r="K4" s="72" t="s">
        <v>103</v>
      </c>
      <c r="L4" s="72" t="s">
        <v>108</v>
      </c>
      <c r="M4" s="72" t="s">
        <v>109</v>
      </c>
      <c r="N4" s="72" t="s">
        <v>120</v>
      </c>
      <c r="O4" s="72" t="s">
        <v>125</v>
      </c>
      <c r="P4" s="73" t="s">
        <v>69</v>
      </c>
      <c r="Q4" s="74" t="s">
        <v>91</v>
      </c>
      <c r="R4" s="75" t="s">
        <v>93</v>
      </c>
      <c r="S4" s="75" t="s">
        <v>94</v>
      </c>
      <c r="T4" s="71" t="s">
        <v>97</v>
      </c>
      <c r="U4" s="71" t="s">
        <v>101</v>
      </c>
      <c r="V4" s="71" t="s">
        <v>102</v>
      </c>
      <c r="W4" s="71" t="s">
        <v>103</v>
      </c>
      <c r="X4" s="71" t="s">
        <v>108</v>
      </c>
      <c r="Y4" s="71" t="s">
        <v>109</v>
      </c>
      <c r="Z4" s="71" t="s">
        <v>120</v>
      </c>
      <c r="AA4" s="72" t="s">
        <v>125</v>
      </c>
    </row>
    <row r="5" spans="2:27" ht="13.5">
      <c r="B5" s="50" t="s">
        <v>2</v>
      </c>
      <c r="C5" s="46" t="s">
        <v>27</v>
      </c>
      <c r="D5" s="51">
        <v>1.0779827420650625</v>
      </c>
      <c r="E5" s="51">
        <v>0.9438843749322637</v>
      </c>
      <c r="F5" s="51">
        <v>0.660601072635006</v>
      </c>
      <c r="G5" s="51">
        <v>0.5949477703547296</v>
      </c>
      <c r="H5" s="51">
        <v>0.9159839263980036</v>
      </c>
      <c r="I5" s="51">
        <v>1.0474921698584532</v>
      </c>
      <c r="J5" s="51">
        <v>0.6337751764038936</v>
      </c>
      <c r="K5" s="51">
        <v>1.87707551896874</v>
      </c>
      <c r="L5" s="51">
        <v>6.0728223522108955</v>
      </c>
      <c r="M5" s="51">
        <v>24.310277771299397</v>
      </c>
      <c r="N5" s="51">
        <v>0.4771910160539579</v>
      </c>
      <c r="O5" s="51">
        <v>0.14679497361131297</v>
      </c>
      <c r="P5" s="76">
        <v>10.267046692298202</v>
      </c>
      <c r="Q5" s="77">
        <v>2.8037922783563136</v>
      </c>
      <c r="R5" s="77">
        <v>3.569818328677285</v>
      </c>
      <c r="S5" s="77">
        <v>4.4610998234711134</v>
      </c>
      <c r="T5" s="77">
        <v>4.922441861499457</v>
      </c>
      <c r="U5" s="77">
        <v>3.183006424828684</v>
      </c>
      <c r="V5" s="77">
        <v>6.991862824801734</v>
      </c>
      <c r="W5" s="77">
        <v>21.01660299197422</v>
      </c>
      <c r="X5" s="77">
        <v>22.056969028036654</v>
      </c>
      <c r="Y5" s="77">
        <v>43.43577163668742</v>
      </c>
      <c r="Z5" s="77">
        <v>7.706564822177797</v>
      </c>
      <c r="AA5" s="265">
        <v>2.8511580385333506</v>
      </c>
    </row>
    <row r="6" spans="2:27" ht="13.5">
      <c r="B6" s="50"/>
      <c r="C6" s="46" t="s">
        <v>25</v>
      </c>
      <c r="D6" s="51">
        <v>2.8668987974885036</v>
      </c>
      <c r="E6" s="51">
        <v>4.873816227336452</v>
      </c>
      <c r="F6" s="51">
        <v>7.410860373934304</v>
      </c>
      <c r="G6" s="51">
        <v>3.720068301907657</v>
      </c>
      <c r="H6" s="51">
        <v>4.7214569407867675</v>
      </c>
      <c r="I6" s="51">
        <v>5.198297412609971</v>
      </c>
      <c r="J6" s="51">
        <v>3.444453641487254</v>
      </c>
      <c r="K6" s="51">
        <v>2.825656575751498</v>
      </c>
      <c r="L6" s="51">
        <v>7.134549785039307</v>
      </c>
      <c r="M6" s="51">
        <v>3.6354622275146276</v>
      </c>
      <c r="N6" s="51">
        <v>0.6221664372266396</v>
      </c>
      <c r="O6" s="51">
        <v>0.3902733091626983</v>
      </c>
      <c r="P6" s="76">
        <v>27.3052458701899</v>
      </c>
      <c r="Q6" s="77">
        <v>14.477587157128543</v>
      </c>
      <c r="R6" s="77">
        <v>40.04750565816289</v>
      </c>
      <c r="S6" s="77">
        <v>27.894206637745413</v>
      </c>
      <c r="T6" s="77">
        <v>25.372822189128097</v>
      </c>
      <c r="U6" s="77">
        <v>15.796026489385348</v>
      </c>
      <c r="V6" s="77">
        <v>37.99951191575218</v>
      </c>
      <c r="W6" s="77">
        <v>31.63735387527557</v>
      </c>
      <c r="X6" s="77">
        <v>25.913246676861228</v>
      </c>
      <c r="Y6" s="77">
        <v>6.495569840610998</v>
      </c>
      <c r="Z6" s="77">
        <v>10.047896580953962</v>
      </c>
      <c r="AA6" s="265">
        <v>7.580170187506234</v>
      </c>
    </row>
    <row r="7" spans="2:27" ht="13.5">
      <c r="B7" s="50"/>
      <c r="C7" s="46" t="s">
        <v>95</v>
      </c>
      <c r="D7" s="51">
        <v>0.16109449895427538</v>
      </c>
      <c r="E7" s="51">
        <v>0.13524349589535697</v>
      </c>
      <c r="F7" s="51">
        <v>0.1022511840621309</v>
      </c>
      <c r="G7" s="51">
        <v>0.23680891091604753</v>
      </c>
      <c r="H7" s="51">
        <v>0.16289710735113982</v>
      </c>
      <c r="I7" s="51">
        <v>2.811079326518957</v>
      </c>
      <c r="J7" s="51">
        <v>0.22211370557113777</v>
      </c>
      <c r="K7" s="51">
        <v>1.0595088564321378</v>
      </c>
      <c r="L7" s="51">
        <v>7.948303242117323</v>
      </c>
      <c r="M7" s="51">
        <v>5.117983712485259</v>
      </c>
      <c r="N7" s="51">
        <v>3.7985786876560406</v>
      </c>
      <c r="O7" s="51">
        <v>3.1007601720830573</v>
      </c>
      <c r="P7" s="76">
        <v>1.5343146769376599</v>
      </c>
      <c r="Q7" s="77">
        <v>0.4017384751352918</v>
      </c>
      <c r="R7" s="77">
        <v>0.5525545841728123</v>
      </c>
      <c r="S7" s="77">
        <v>1.7756654337137614</v>
      </c>
      <c r="T7" s="77">
        <v>0.8753991388207063</v>
      </c>
      <c r="U7" s="77">
        <v>8.54200519534387</v>
      </c>
      <c r="V7" s="77">
        <v>2.450377702821393</v>
      </c>
      <c r="W7" s="77">
        <v>11.862749674743204</v>
      </c>
      <c r="X7" s="77">
        <v>28.86886331739954</v>
      </c>
      <c r="Y7" s="77">
        <v>9.144427466733678</v>
      </c>
      <c r="Z7" s="77">
        <v>61.346487892081804</v>
      </c>
      <c r="AA7" s="265">
        <v>60.22520439703488</v>
      </c>
    </row>
    <row r="8" spans="2:27" ht="13.5">
      <c r="B8" s="50"/>
      <c r="C8" s="46" t="s">
        <v>47</v>
      </c>
      <c r="D8" s="51">
        <v>0.8614560714424914</v>
      </c>
      <c r="E8" s="51">
        <v>14.209955557771554</v>
      </c>
      <c r="F8" s="51">
        <v>1.410453110328476</v>
      </c>
      <c r="G8" s="51">
        <v>1.395799318647451</v>
      </c>
      <c r="H8" s="51">
        <v>0.864092692851552</v>
      </c>
      <c r="I8" s="51">
        <v>11.663167581326043</v>
      </c>
      <c r="J8" s="51">
        <v>0.7848339482740437</v>
      </c>
      <c r="K8" s="51">
        <v>1.1290153382146169</v>
      </c>
      <c r="L8" s="51">
        <v>0.3616757899470616</v>
      </c>
      <c r="M8" s="51">
        <v>0.955894979155073</v>
      </c>
      <c r="N8" s="51">
        <v>1.021717000376974</v>
      </c>
      <c r="O8" s="51">
        <v>1.1099087234948755</v>
      </c>
      <c r="P8" s="76">
        <v>8.204778577364284</v>
      </c>
      <c r="Q8" s="77">
        <v>42.21042823335798</v>
      </c>
      <c r="R8" s="77">
        <v>7.621939432987328</v>
      </c>
      <c r="S8" s="77">
        <v>10.466128968441378</v>
      </c>
      <c r="T8" s="77">
        <v>4.6435815312114</v>
      </c>
      <c r="U8" s="77">
        <v>35.44077790121424</v>
      </c>
      <c r="V8" s="77">
        <v>8.65835632395075</v>
      </c>
      <c r="W8" s="77">
        <v>12.640976292814388</v>
      </c>
      <c r="X8" s="77">
        <v>1.3136349516545167</v>
      </c>
      <c r="Y8" s="77">
        <v>1.7079210864572762</v>
      </c>
      <c r="Z8" s="77">
        <v>16.50057949212495</v>
      </c>
      <c r="AA8" s="265">
        <v>21.55744914951792</v>
      </c>
    </row>
    <row r="9" spans="2:27" ht="13.5">
      <c r="B9" s="50"/>
      <c r="C9" s="46" t="s">
        <v>31</v>
      </c>
      <c r="D9" s="51">
        <v>5.532011151311043</v>
      </c>
      <c r="E9" s="51">
        <v>13.501661810279817</v>
      </c>
      <c r="F9" s="51">
        <v>8.921007682802987</v>
      </c>
      <c r="G9" s="51">
        <v>7.3887230989773975</v>
      </c>
      <c r="H9" s="51">
        <v>11.943893253354181</v>
      </c>
      <c r="I9" s="51">
        <v>12.188856237254083</v>
      </c>
      <c r="J9" s="51">
        <v>3.9792916433380716</v>
      </c>
      <c r="K9" s="51">
        <v>2.0401372364352217</v>
      </c>
      <c r="L9" s="51">
        <v>6.015091499901296</v>
      </c>
      <c r="M9" s="51">
        <v>21.948715369866694</v>
      </c>
      <c r="N9" s="51">
        <v>0.27235363556714876</v>
      </c>
      <c r="O9" s="51">
        <v>0.40087161945517436</v>
      </c>
      <c r="P9" s="76">
        <v>52.68861418320995</v>
      </c>
      <c r="Q9" s="77">
        <v>40.106453856021865</v>
      </c>
      <c r="R9" s="77">
        <v>48.20818199599968</v>
      </c>
      <c r="S9" s="77">
        <v>55.402899136628335</v>
      </c>
      <c r="T9" s="77">
        <v>64.18575527934034</v>
      </c>
      <c r="U9" s="77">
        <v>37.03818398922787</v>
      </c>
      <c r="V9" s="77">
        <v>43.89989123267394</v>
      </c>
      <c r="W9" s="77">
        <v>22.842317165192622</v>
      </c>
      <c r="X9" s="77">
        <v>21.847286026048067</v>
      </c>
      <c r="Y9" s="77">
        <v>39.21630996951062</v>
      </c>
      <c r="Z9" s="77">
        <v>4.398471212661489</v>
      </c>
      <c r="AA9" s="265">
        <v>7.786018227407615</v>
      </c>
    </row>
    <row r="10" spans="2:27" ht="13.5">
      <c r="B10" s="50"/>
      <c r="C10" s="78" t="s">
        <v>46</v>
      </c>
      <c r="D10" s="79">
        <v>10.499443261261376</v>
      </c>
      <c r="E10" s="79">
        <v>33.664561466215446</v>
      </c>
      <c r="F10" s="79">
        <v>18.505173423762905</v>
      </c>
      <c r="G10" s="79">
        <v>13.336347400803282</v>
      </c>
      <c r="H10" s="79">
        <v>18.608323920741643</v>
      </c>
      <c r="I10" s="79">
        <v>32.908892727567505</v>
      </c>
      <c r="J10" s="79">
        <v>9.064468115074401</v>
      </c>
      <c r="K10" s="79">
        <v>8.931393525802214</v>
      </c>
      <c r="L10" s="79">
        <v>27.532442669215882</v>
      </c>
      <c r="M10" s="79">
        <v>55.968334060321055</v>
      </c>
      <c r="N10" s="79">
        <v>6.192006776880761</v>
      </c>
      <c r="O10" s="79">
        <v>5.148608797807118</v>
      </c>
      <c r="P10" s="80">
        <v>100</v>
      </c>
      <c r="Q10" s="81">
        <v>100</v>
      </c>
      <c r="R10" s="81">
        <v>100</v>
      </c>
      <c r="S10" s="81">
        <v>100</v>
      </c>
      <c r="T10" s="81">
        <v>100</v>
      </c>
      <c r="U10" s="81">
        <v>100</v>
      </c>
      <c r="V10" s="81">
        <v>100</v>
      </c>
      <c r="W10" s="81">
        <v>100</v>
      </c>
      <c r="X10" s="81">
        <v>100</v>
      </c>
      <c r="Y10" s="81">
        <v>100</v>
      </c>
      <c r="Z10" s="81">
        <v>100</v>
      </c>
      <c r="AA10" s="79">
        <v>100</v>
      </c>
    </row>
    <row r="11" spans="2:27" ht="13.5">
      <c r="B11" s="50" t="s">
        <v>3</v>
      </c>
      <c r="C11" s="46" t="s">
        <v>27</v>
      </c>
      <c r="D11" s="52">
        <v>0.653267543059863</v>
      </c>
      <c r="E11" s="52">
        <v>0.2913278979850659</v>
      </c>
      <c r="F11" s="52">
        <v>0.37248286532562463</v>
      </c>
      <c r="G11" s="52">
        <v>1.2631798117083453</v>
      </c>
      <c r="H11" s="52">
        <v>0.8099721399902301</v>
      </c>
      <c r="I11" s="52">
        <v>0.5448178996474718</v>
      </c>
      <c r="J11" s="52">
        <v>0.7960773024725464</v>
      </c>
      <c r="K11" s="52">
        <v>1.7425446012196084</v>
      </c>
      <c r="L11" s="95">
        <v>0.8343594642373843</v>
      </c>
      <c r="M11" s="95">
        <v>0.2895030770946851</v>
      </c>
      <c r="N11" s="95">
        <v>0.38830847941290386</v>
      </c>
      <c r="O11" s="82">
        <v>0.140715819213568</v>
      </c>
      <c r="P11" s="76">
        <v>0.6105309743471597</v>
      </c>
      <c r="Q11" s="77">
        <v>0.257398340685329</v>
      </c>
      <c r="R11" s="77">
        <v>0.30124629611795517</v>
      </c>
      <c r="S11" s="77">
        <v>1.0338556061031385</v>
      </c>
      <c r="T11" s="77">
        <v>0.6587766644898725</v>
      </c>
      <c r="U11" s="77">
        <v>0.40711897334419367</v>
      </c>
      <c r="V11" s="77">
        <v>0.5175015183969097</v>
      </c>
      <c r="W11" s="77">
        <v>1.1963382309883082</v>
      </c>
      <c r="X11" s="77">
        <v>0.7017624424814589</v>
      </c>
      <c r="Y11" s="77">
        <v>0.2549313680418459</v>
      </c>
      <c r="Z11" s="77">
        <v>0.23634088957755806</v>
      </c>
      <c r="AA11" s="265">
        <v>0.07307286065283884</v>
      </c>
    </row>
    <row r="12" spans="2:27" ht="13.5">
      <c r="B12" s="50"/>
      <c r="C12" s="46" t="s">
        <v>25</v>
      </c>
      <c r="D12" s="52">
        <v>35.93054185471593</v>
      </c>
      <c r="E12" s="52">
        <v>42.61295661924901</v>
      </c>
      <c r="F12" s="52">
        <v>40.68175088675569</v>
      </c>
      <c r="G12" s="52">
        <v>36.38372359075585</v>
      </c>
      <c r="H12" s="52">
        <v>39.13079372168798</v>
      </c>
      <c r="I12" s="52">
        <v>41.420997575741346</v>
      </c>
      <c r="J12" s="52">
        <v>50.855646114184964</v>
      </c>
      <c r="K12" s="52">
        <v>44.48934589573315</v>
      </c>
      <c r="L12" s="52">
        <v>42.11494792413168</v>
      </c>
      <c r="M12" s="52">
        <v>57.46523144342218</v>
      </c>
      <c r="N12" s="52">
        <v>90.30706517922046</v>
      </c>
      <c r="O12" s="52">
        <v>87.74803807988607</v>
      </c>
      <c r="P12" s="76">
        <v>33.57997647431096</v>
      </c>
      <c r="Q12" s="77">
        <v>37.65003077752914</v>
      </c>
      <c r="R12" s="77">
        <v>32.9014510869244</v>
      </c>
      <c r="S12" s="77">
        <v>29.778433962096102</v>
      </c>
      <c r="T12" s="77">
        <v>31.826346233496118</v>
      </c>
      <c r="U12" s="77">
        <v>30.952129177179476</v>
      </c>
      <c r="V12" s="77">
        <v>33.05944535964737</v>
      </c>
      <c r="W12" s="77">
        <v>30.544013237581762</v>
      </c>
      <c r="X12" s="77">
        <v>35.422009322122896</v>
      </c>
      <c r="Y12" s="77">
        <v>50.602882061670016</v>
      </c>
      <c r="Z12" s="77">
        <v>54.96468207921967</v>
      </c>
      <c r="AA12" s="265">
        <v>45.56701723378986</v>
      </c>
    </row>
    <row r="13" spans="2:27" ht="13.5">
      <c r="B13" s="50"/>
      <c r="C13" s="46" t="s">
        <v>95</v>
      </c>
      <c r="D13" s="52">
        <v>0</v>
      </c>
      <c r="E13" s="52">
        <v>0</v>
      </c>
      <c r="F13" s="52">
        <v>0.0004827833054609767</v>
      </c>
      <c r="G13" s="52">
        <v>0.004389186226617419</v>
      </c>
      <c r="H13" s="83">
        <v>0</v>
      </c>
      <c r="I13" s="83">
        <v>0</v>
      </c>
      <c r="J13" s="83">
        <v>0.0006991811064524087</v>
      </c>
      <c r="K13" s="83">
        <v>0</v>
      </c>
      <c r="L13" s="52">
        <v>0</v>
      </c>
      <c r="M13" s="52">
        <v>0</v>
      </c>
      <c r="N13" s="52">
        <v>0.017401683776648337</v>
      </c>
      <c r="O13" s="52">
        <v>0.090308958543545</v>
      </c>
      <c r="P13" s="84">
        <v>0</v>
      </c>
      <c r="Q13" s="85">
        <v>0</v>
      </c>
      <c r="R13" s="85">
        <v>0.00039045200769319093</v>
      </c>
      <c r="S13" s="85">
        <v>0.0035923506254284766</v>
      </c>
      <c r="T13" s="85">
        <v>0</v>
      </c>
      <c r="U13" s="85">
        <v>0</v>
      </c>
      <c r="V13" s="85">
        <v>0.00045451275033184463</v>
      </c>
      <c r="W13" s="85">
        <v>0</v>
      </c>
      <c r="X13" s="85">
        <v>0</v>
      </c>
      <c r="Y13" s="85">
        <v>0</v>
      </c>
      <c r="Z13" s="85">
        <v>0.01059139741202303</v>
      </c>
      <c r="AA13" s="265">
        <v>0.04689688750160911</v>
      </c>
    </row>
    <row r="14" spans="2:27" ht="13.5">
      <c r="B14" s="50"/>
      <c r="C14" s="46" t="s">
        <v>47</v>
      </c>
      <c r="D14" s="52">
        <v>22.06137087659021</v>
      </c>
      <c r="E14" s="52">
        <v>23.612767650140892</v>
      </c>
      <c r="F14" s="52">
        <v>27.274957007815324</v>
      </c>
      <c r="G14" s="52">
        <v>28.628683570013468</v>
      </c>
      <c r="H14" s="52">
        <v>27.410493140334168</v>
      </c>
      <c r="I14" s="52">
        <v>32.23464626955237</v>
      </c>
      <c r="J14" s="83">
        <v>37.12026112862571</v>
      </c>
      <c r="K14" s="83">
        <v>37.98585154374756</v>
      </c>
      <c r="L14" s="52">
        <v>36.96634507782246</v>
      </c>
      <c r="M14" s="52">
        <v>54.61422946571505</v>
      </c>
      <c r="N14" s="52">
        <v>72.87340023683399</v>
      </c>
      <c r="O14" s="52">
        <v>104.164579037087</v>
      </c>
      <c r="P14" s="76">
        <v>20.61812254383563</v>
      </c>
      <c r="Q14" s="77">
        <v>20.86270231643262</v>
      </c>
      <c r="R14" s="77">
        <v>22.058678506454203</v>
      </c>
      <c r="S14" s="77">
        <v>23.43128407362885</v>
      </c>
      <c r="T14" s="77">
        <v>22.293844876232015</v>
      </c>
      <c r="U14" s="77">
        <v>24.087564127142205</v>
      </c>
      <c r="V14" s="85">
        <v>24.130560484125922</v>
      </c>
      <c r="W14" s="77">
        <v>26.07906070617946</v>
      </c>
      <c r="X14" s="77">
        <v>31.091626239460357</v>
      </c>
      <c r="Y14" s="77">
        <v>48.09233936982438</v>
      </c>
      <c r="Z14" s="77">
        <v>44.35381958322087</v>
      </c>
      <c r="AA14" s="265">
        <v>54.09202612384575</v>
      </c>
    </row>
    <row r="15" spans="2:27" ht="13.5">
      <c r="B15" s="50"/>
      <c r="C15" s="46" t="s">
        <v>31</v>
      </c>
      <c r="D15" s="52">
        <v>48.354721533793935</v>
      </c>
      <c r="E15" s="52">
        <v>46.66467900051007</v>
      </c>
      <c r="F15" s="52">
        <v>55.31761112906365</v>
      </c>
      <c r="G15" s="52">
        <v>55.901477832688876</v>
      </c>
      <c r="H15" s="52">
        <v>55.59968684204492</v>
      </c>
      <c r="I15" s="52">
        <v>59.62231128186697</v>
      </c>
      <c r="J15" s="52">
        <v>65.05822771491293</v>
      </c>
      <c r="K15" s="52">
        <v>61.43877516180296</v>
      </c>
      <c r="L15" s="52">
        <v>38.979206210921106</v>
      </c>
      <c r="M15" s="52">
        <v>1.1922188993376701</v>
      </c>
      <c r="N15" s="52">
        <v>0.7139927525993339</v>
      </c>
      <c r="O15" s="52">
        <v>0.4255526823008656</v>
      </c>
      <c r="P15" s="76">
        <v>45.19137000750626</v>
      </c>
      <c r="Q15" s="77">
        <v>41.22986856535291</v>
      </c>
      <c r="R15" s="77">
        <v>44.73823365849575</v>
      </c>
      <c r="S15" s="77">
        <v>45.75283400754647</v>
      </c>
      <c r="T15" s="77">
        <v>45.221032225782</v>
      </c>
      <c r="U15" s="77">
        <v>44.553187722334144</v>
      </c>
      <c r="V15" s="85">
        <v>42.29203812507947</v>
      </c>
      <c r="W15" s="77">
        <v>42.18058782525048</v>
      </c>
      <c r="X15" s="77">
        <v>32.78460199593528</v>
      </c>
      <c r="Y15" s="77">
        <v>1.049847200463749</v>
      </c>
      <c r="Z15" s="77">
        <v>0.43456605056986636</v>
      </c>
      <c r="AA15" s="265">
        <v>0.22098689420993403</v>
      </c>
    </row>
    <row r="16" spans="2:27" ht="13.5">
      <c r="B16" s="50"/>
      <c r="C16" s="78" t="s">
        <v>46</v>
      </c>
      <c r="D16" s="79">
        <v>106.99990180815993</v>
      </c>
      <c r="E16" s="79">
        <v>113.18173116788503</v>
      </c>
      <c r="F16" s="79">
        <v>123.64728467226574</v>
      </c>
      <c r="G16" s="79">
        <v>122.18145399139317</v>
      </c>
      <c r="H16" s="79">
        <v>122.95094584405729</v>
      </c>
      <c r="I16" s="79">
        <v>133.82277302680814</v>
      </c>
      <c r="J16" s="79">
        <v>153.8309114413026</v>
      </c>
      <c r="K16" s="79">
        <v>145.65651720250327</v>
      </c>
      <c r="L16" s="79">
        <v>118.89485867711262</v>
      </c>
      <c r="M16" s="79">
        <v>113.56118288556958</v>
      </c>
      <c r="N16" s="79">
        <v>164.30016833184334</v>
      </c>
      <c r="O16" s="79">
        <v>192.56919457703106</v>
      </c>
      <c r="P16" s="80">
        <v>100</v>
      </c>
      <c r="Q16" s="81">
        <v>100</v>
      </c>
      <c r="R16" s="81">
        <v>100</v>
      </c>
      <c r="S16" s="81">
        <v>100</v>
      </c>
      <c r="T16" s="81">
        <v>100</v>
      </c>
      <c r="U16" s="81">
        <v>100</v>
      </c>
      <c r="V16" s="81">
        <v>100</v>
      </c>
      <c r="W16" s="81">
        <v>100</v>
      </c>
      <c r="X16" s="81">
        <v>100</v>
      </c>
      <c r="Y16" s="81">
        <v>100</v>
      </c>
      <c r="Z16" s="81">
        <v>100</v>
      </c>
      <c r="AA16" s="79">
        <v>100</v>
      </c>
    </row>
    <row r="17" spans="2:27" ht="13.5">
      <c r="B17" s="50" t="s">
        <v>4</v>
      </c>
      <c r="C17" s="46" t="s">
        <v>27</v>
      </c>
      <c r="D17" s="86">
        <v>3.7995014511763716</v>
      </c>
      <c r="E17" s="86">
        <v>4.696861525873876</v>
      </c>
      <c r="F17" s="86">
        <v>5.085983284843401</v>
      </c>
      <c r="G17" s="86">
        <v>3.801926790170964</v>
      </c>
      <c r="H17" s="86">
        <v>2.90788569176948</v>
      </c>
      <c r="I17" s="86">
        <v>3.3416653220339523</v>
      </c>
      <c r="J17" s="86">
        <v>3.278147316216902</v>
      </c>
      <c r="K17" s="86">
        <v>1.8055695809772196</v>
      </c>
      <c r="L17" s="86">
        <v>1.5451525556691095</v>
      </c>
      <c r="M17" s="86">
        <v>2.610121435367821</v>
      </c>
      <c r="N17" s="86">
        <v>2.829296466716487</v>
      </c>
      <c r="O17" s="86">
        <v>3.9381066545279175</v>
      </c>
      <c r="P17" s="84">
        <v>79.52343237625537</v>
      </c>
      <c r="Q17" s="85">
        <v>73.82299318743327</v>
      </c>
      <c r="R17" s="85">
        <v>85.96931294974904</v>
      </c>
      <c r="S17" s="85">
        <v>80.11879796572171</v>
      </c>
      <c r="T17" s="85">
        <v>63.62806051122622</v>
      </c>
      <c r="U17" s="85">
        <v>72.29179904959454</v>
      </c>
      <c r="V17" s="85">
        <v>69.0587643414161</v>
      </c>
      <c r="W17" s="85">
        <v>4.739437237555612</v>
      </c>
      <c r="X17" s="85">
        <v>60.09969763161447</v>
      </c>
      <c r="Y17" s="85">
        <v>71.42434558912579</v>
      </c>
      <c r="Z17" s="85">
        <v>8.241819619604836</v>
      </c>
      <c r="AA17" s="265">
        <v>74.75597493664871</v>
      </c>
    </row>
    <row r="18" spans="2:27" ht="13.5">
      <c r="B18" s="50"/>
      <c r="C18" s="46" t="s">
        <v>25</v>
      </c>
      <c r="D18" s="52">
        <v>0.3620567023589549</v>
      </c>
      <c r="E18" s="52">
        <v>0.28662124084950963</v>
      </c>
      <c r="F18" s="52">
        <v>0.28295735608409184</v>
      </c>
      <c r="G18" s="52">
        <v>0.3174983661608094</v>
      </c>
      <c r="H18" s="52">
        <v>0.06110534473502519</v>
      </c>
      <c r="I18" s="52">
        <v>0.3042654838512863</v>
      </c>
      <c r="J18" s="52">
        <v>0.3281036003502698</v>
      </c>
      <c r="K18" s="52">
        <v>35.212530774858266</v>
      </c>
      <c r="L18" s="86">
        <v>0.08003100031475317</v>
      </c>
      <c r="M18" s="86">
        <v>0.07682577105561814</v>
      </c>
      <c r="N18" s="86">
        <v>0.21144002622023725</v>
      </c>
      <c r="O18" s="86">
        <v>0.0734147876045014</v>
      </c>
      <c r="P18" s="84">
        <v>7.577834107024231</v>
      </c>
      <c r="Q18" s="85">
        <v>4.504973756208457</v>
      </c>
      <c r="R18" s="85">
        <v>4.782880346681253</v>
      </c>
      <c r="S18" s="85">
        <v>6.690709436764497</v>
      </c>
      <c r="T18" s="85">
        <v>1.3370589440170262</v>
      </c>
      <c r="U18" s="85">
        <v>6.582316628559537</v>
      </c>
      <c r="V18" s="85">
        <v>6.911961858476842</v>
      </c>
      <c r="W18" s="85">
        <v>92.42932609255217</v>
      </c>
      <c r="X18" s="85">
        <v>3.1128569812897635</v>
      </c>
      <c r="Y18" s="85">
        <v>2.102289321743477</v>
      </c>
      <c r="Z18" s="85">
        <v>0.6159307011379154</v>
      </c>
      <c r="AA18" s="265">
        <v>1.3936123380079954</v>
      </c>
    </row>
    <row r="19" spans="2:27" ht="13.5">
      <c r="B19" s="50"/>
      <c r="C19" s="46" t="s">
        <v>95</v>
      </c>
      <c r="D19" s="52">
        <v>0.04020944389081982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0.3302948457108619</v>
      </c>
      <c r="K19" s="52">
        <v>0.3203520418064338</v>
      </c>
      <c r="L19" s="86">
        <v>0.1840511917351978</v>
      </c>
      <c r="M19" s="86">
        <v>0.04307530799187269</v>
      </c>
      <c r="N19" s="86">
        <v>0.004249542690799523</v>
      </c>
      <c r="O19" s="86">
        <v>0.007573355891247606</v>
      </c>
      <c r="P19" s="84">
        <v>0.8415822531528265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6.95812351089031</v>
      </c>
      <c r="W19" s="85">
        <v>0.8408916566054734</v>
      </c>
      <c r="X19" s="85">
        <v>7.158788904978818</v>
      </c>
      <c r="Y19" s="85">
        <v>1.1787289444393172</v>
      </c>
      <c r="Z19" s="85">
        <v>0.012379036532720293</v>
      </c>
      <c r="AA19" s="265">
        <v>0.1437628923892857</v>
      </c>
    </row>
    <row r="20" spans="2:27" ht="13.5">
      <c r="B20" s="50"/>
      <c r="C20" s="46" t="s">
        <v>47</v>
      </c>
      <c r="D20" s="52">
        <v>0.11978718293095007</v>
      </c>
      <c r="E20" s="52">
        <v>0.03707099597988429</v>
      </c>
      <c r="F20" s="52">
        <v>0</v>
      </c>
      <c r="G20" s="52">
        <v>0</v>
      </c>
      <c r="H20" s="52">
        <v>0.07619691840848399</v>
      </c>
      <c r="I20" s="52">
        <v>0.050290505597638716</v>
      </c>
      <c r="J20" s="52">
        <v>0.07055494893686971</v>
      </c>
      <c r="K20" s="52">
        <v>0.04812320470903351</v>
      </c>
      <c r="L20" s="86">
        <v>0.004838948176581381</v>
      </c>
      <c r="M20" s="86">
        <v>0.4373689479507996</v>
      </c>
      <c r="N20" s="86">
        <v>1.0335588288259527</v>
      </c>
      <c r="O20" s="86">
        <v>0.10581728107189725</v>
      </c>
      <c r="P20" s="84">
        <v>2.5071415457420634</v>
      </c>
      <c r="Q20" s="85">
        <v>0.5826639488089205</v>
      </c>
      <c r="R20" s="85">
        <v>0</v>
      </c>
      <c r="S20" s="85">
        <v>0</v>
      </c>
      <c r="T20" s="85">
        <v>0</v>
      </c>
      <c r="U20" s="85">
        <v>0</v>
      </c>
      <c r="V20" s="85">
        <v>1.4863388132827713</v>
      </c>
      <c r="W20" s="85">
        <v>0.12631853725906483</v>
      </c>
      <c r="X20" s="85">
        <v>0.1882139865093498</v>
      </c>
      <c r="Y20" s="85">
        <v>11.968328547896883</v>
      </c>
      <c r="Z20" s="85">
        <v>3.0107857319454006</v>
      </c>
      <c r="AA20" s="265">
        <v>2.008699790438595</v>
      </c>
    </row>
    <row r="21" spans="2:27" ht="13.5">
      <c r="B21" s="50"/>
      <c r="C21" s="46" t="s">
        <v>31</v>
      </c>
      <c r="D21" s="52">
        <v>0.45628407498744616</v>
      </c>
      <c r="E21" s="52">
        <v>1.3417749956942053</v>
      </c>
      <c r="F21" s="52">
        <v>0.5471044108879977</v>
      </c>
      <c r="G21" s="52">
        <v>0.6259365898561724</v>
      </c>
      <c r="H21" s="52">
        <v>1.5249430036700207</v>
      </c>
      <c r="I21" s="52">
        <v>0.9262467498548413</v>
      </c>
      <c r="J21" s="52">
        <v>0.7397947009448574</v>
      </c>
      <c r="K21" s="52">
        <v>0.7101327298064493</v>
      </c>
      <c r="L21" s="86">
        <v>0.7569085495396617</v>
      </c>
      <c r="M21" s="86">
        <v>0.48699474704034434</v>
      </c>
      <c r="N21" s="86">
        <v>30.249996614256307</v>
      </c>
      <c r="O21" s="86">
        <v>1.1430369482099203</v>
      </c>
      <c r="P21" s="84">
        <v>9.550009717825493</v>
      </c>
      <c r="Q21" s="85">
        <v>21.089369107549352</v>
      </c>
      <c r="R21" s="85">
        <v>9.24780670356972</v>
      </c>
      <c r="S21" s="85">
        <v>13.190492597513796</v>
      </c>
      <c r="T21" s="85">
        <v>33.367599692216174</v>
      </c>
      <c r="U21" s="85">
        <v>20.037926440248683</v>
      </c>
      <c r="V21" s="85">
        <v>15.584811475933966</v>
      </c>
      <c r="W21" s="85">
        <v>1.8640264760276593</v>
      </c>
      <c r="X21" s="85">
        <v>29.440442495607606</v>
      </c>
      <c r="Y21" s="85">
        <v>13.326307596794537</v>
      </c>
      <c r="Z21" s="85">
        <v>88.11908491077914</v>
      </c>
      <c r="AA21" s="265">
        <v>21.69795004251541</v>
      </c>
    </row>
    <row r="22" spans="2:27" ht="14.25" thickBot="1">
      <c r="B22" s="54"/>
      <c r="C22" s="54" t="s">
        <v>46</v>
      </c>
      <c r="D22" s="87">
        <v>4.777838855344543</v>
      </c>
      <c r="E22" s="87">
        <v>6.362328758397475</v>
      </c>
      <c r="F22" s="87">
        <v>5.91604505181549</v>
      </c>
      <c r="G22" s="87">
        <v>4.745361746187946</v>
      </c>
      <c r="H22" s="87">
        <v>4.57013095858301</v>
      </c>
      <c r="I22" s="87">
        <v>4.6224680613377185</v>
      </c>
      <c r="J22" s="87">
        <v>4.746895412159762</v>
      </c>
      <c r="K22" s="87">
        <v>38.096708332157405</v>
      </c>
      <c r="L22" s="87">
        <v>2.5709822454353035</v>
      </c>
      <c r="M22" s="87">
        <v>3.6543862094064554</v>
      </c>
      <c r="N22" s="87">
        <v>34.32854147870978</v>
      </c>
      <c r="O22" s="87">
        <v>5.267949027305484</v>
      </c>
      <c r="P22" s="88">
        <v>100</v>
      </c>
      <c r="Q22" s="89">
        <v>100</v>
      </c>
      <c r="R22" s="89">
        <v>100</v>
      </c>
      <c r="S22" s="89">
        <v>100</v>
      </c>
      <c r="T22" s="89">
        <v>100</v>
      </c>
      <c r="U22" s="89">
        <v>100</v>
      </c>
      <c r="V22" s="89">
        <v>100</v>
      </c>
      <c r="W22" s="89">
        <v>100</v>
      </c>
      <c r="X22" s="89">
        <v>100</v>
      </c>
      <c r="Y22" s="89">
        <v>100</v>
      </c>
      <c r="Z22" s="89">
        <v>100</v>
      </c>
      <c r="AA22" s="266">
        <v>100</v>
      </c>
    </row>
    <row r="23" spans="2:15" ht="13.5">
      <c r="B23" s="62" t="s">
        <v>112</v>
      </c>
      <c r="C23" s="62"/>
      <c r="D23" s="62"/>
      <c r="E23" s="62"/>
      <c r="F23" s="62"/>
      <c r="G23" s="62"/>
      <c r="H23" s="62"/>
      <c r="I23" s="62"/>
      <c r="J23" s="62"/>
      <c r="K23" s="90"/>
      <c r="L23" s="90"/>
      <c r="M23" s="90"/>
      <c r="N23" s="90"/>
      <c r="O23" s="90"/>
    </row>
    <row r="24" spans="2:16" ht="13.5">
      <c r="B24" s="50" t="s">
        <v>104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28"/>
    </row>
    <row r="25" spans="2:19" ht="13.5">
      <c r="B25" s="50" t="s">
        <v>105</v>
      </c>
      <c r="G25" s="53"/>
      <c r="H25" s="53"/>
      <c r="I25" s="53"/>
      <c r="J25" s="53"/>
      <c r="K25" s="53"/>
      <c r="L25" s="53"/>
      <c r="M25" s="53"/>
      <c r="N25" s="53"/>
      <c r="O25" s="53"/>
      <c r="S25" s="53"/>
    </row>
    <row r="26" spans="6:15" ht="13.5">
      <c r="F26" s="56"/>
      <c r="G26" s="56"/>
      <c r="H26" s="56"/>
      <c r="I26" s="56"/>
      <c r="J26" s="56"/>
      <c r="K26" s="53"/>
      <c r="L26" s="53"/>
      <c r="M26" s="53"/>
      <c r="N26" s="53"/>
      <c r="O26" s="53"/>
    </row>
    <row r="27" spans="2:15" ht="13.5">
      <c r="B27" s="58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2:15" ht="13.5">
      <c r="B28" s="58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</row>
    <row r="29" spans="2:15" ht="13.5">
      <c r="B29" s="58"/>
      <c r="C29" s="58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 ht="13.5">
      <c r="B30" s="58"/>
      <c r="C30" s="58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2:15" ht="13.5">
      <c r="B31" s="58"/>
      <c r="C31" s="58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2:15" ht="13.5">
      <c r="B32" s="58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2:15" ht="13.5">
      <c r="B33" s="44"/>
      <c r="C33" s="58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</row>
    <row r="34" spans="2:15" ht="13.5">
      <c r="B34" s="58"/>
      <c r="C34" s="58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</row>
    <row r="35" spans="2:15" ht="13.5">
      <c r="B35" s="58"/>
      <c r="C35" s="58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2:15" ht="13.5">
      <c r="B36" s="44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2:15" ht="13.5">
      <c r="B37" s="44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2:15" ht="13.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</row>
    <row r="39" spans="2:15" ht="13.5">
      <c r="B39" s="44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2:15" ht="13.5">
      <c r="B40" s="44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</row>
    <row r="41" spans="2:15" ht="13.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</row>
    <row r="42" spans="2:15" ht="13.5">
      <c r="B42" s="44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</row>
    <row r="43" spans="2:15" ht="13.5">
      <c r="B43" s="44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2:15" ht="13.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</row>
    <row r="45" spans="2:15" ht="13.5">
      <c r="B45" s="44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</row>
    <row r="46" spans="2:15" ht="13.5">
      <c r="B46" s="44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O25"/>
  <sheetViews>
    <sheetView zoomScalePageLayoutView="0" workbookViewId="0" topLeftCell="A1">
      <selection activeCell="H21" sqref="H21"/>
    </sheetView>
  </sheetViews>
  <sheetFormatPr defaultColWidth="10.28125" defaultRowHeight="15"/>
  <cols>
    <col min="1" max="1" width="4.57421875" style="44" customWidth="1"/>
    <col min="2" max="2" width="14.00390625" style="44" customWidth="1"/>
    <col min="3" max="3" width="10.28125" style="44" customWidth="1"/>
    <col min="4" max="4" width="11.00390625" style="44" bestFit="1" customWidth="1"/>
    <col min="5" max="5" width="9.7109375" style="44" customWidth="1"/>
    <col min="6" max="6" width="9.57421875" style="44" customWidth="1"/>
    <col min="7" max="7" width="9.28125" style="44" customWidth="1"/>
    <col min="8" max="10" width="10.28125" style="44" customWidth="1"/>
    <col min="11" max="11" width="9.7109375" style="44" customWidth="1"/>
    <col min="12" max="12" width="8.421875" style="44" customWidth="1"/>
    <col min="13" max="13" width="9.421875" style="44" customWidth="1"/>
    <col min="14" max="14" width="9.140625" style="44" customWidth="1"/>
    <col min="15" max="16384" width="10.28125" style="44" customWidth="1"/>
  </cols>
  <sheetData>
    <row r="2" ht="13.5">
      <c r="B2" s="273" t="s">
        <v>65</v>
      </c>
    </row>
    <row r="3" ht="13.5">
      <c r="B3" s="60"/>
    </row>
    <row r="4" spans="2:15" ht="18" customHeight="1" thickBot="1">
      <c r="B4" s="47"/>
      <c r="C4" s="47" t="s">
        <v>5</v>
      </c>
      <c r="D4" s="49" t="s">
        <v>69</v>
      </c>
      <c r="E4" s="49" t="s">
        <v>91</v>
      </c>
      <c r="F4" s="49" t="s">
        <v>93</v>
      </c>
      <c r="G4" s="49" t="s">
        <v>94</v>
      </c>
      <c r="H4" s="49" t="s">
        <v>97</v>
      </c>
      <c r="I4" s="49" t="s">
        <v>101</v>
      </c>
      <c r="J4" s="49" t="s">
        <v>102</v>
      </c>
      <c r="K4" s="49" t="s">
        <v>103</v>
      </c>
      <c r="L4" s="49" t="s">
        <v>108</v>
      </c>
      <c r="M4" s="49" t="s">
        <v>109</v>
      </c>
      <c r="N4" s="49" t="s">
        <v>120</v>
      </c>
      <c r="O4" s="49" t="s">
        <v>125</v>
      </c>
    </row>
    <row r="5" spans="2:15" ht="13.5">
      <c r="B5" s="97" t="s">
        <v>2</v>
      </c>
      <c r="C5" s="98" t="s">
        <v>49</v>
      </c>
      <c r="D5" s="52">
        <v>143.77948794576142</v>
      </c>
      <c r="E5" s="52">
        <v>160.97634646633153</v>
      </c>
      <c r="F5" s="52">
        <v>192.62288034559828</v>
      </c>
      <c r="G5" s="52">
        <v>185.37118752019603</v>
      </c>
      <c r="H5" s="52">
        <v>175.50271562851825</v>
      </c>
      <c r="I5" s="52">
        <v>179.2918714461288</v>
      </c>
      <c r="J5" s="52">
        <v>178.6472607221795</v>
      </c>
      <c r="K5" s="52">
        <v>164.2269377150416</v>
      </c>
      <c r="L5" s="52">
        <v>142.4668936094767</v>
      </c>
      <c r="M5" s="52">
        <v>179.03119044485632</v>
      </c>
      <c r="N5" s="52">
        <v>221.37883188782456</v>
      </c>
      <c r="O5" s="52">
        <v>241.3603346993179</v>
      </c>
    </row>
    <row r="6" spans="2:15" ht="13.5">
      <c r="B6" s="99"/>
      <c r="C6" s="100" t="s">
        <v>46</v>
      </c>
      <c r="D6" s="52">
        <v>10.499443261261376</v>
      </c>
      <c r="E6" s="52">
        <v>33.664561466215446</v>
      </c>
      <c r="F6" s="52">
        <v>18.505173423762905</v>
      </c>
      <c r="G6" s="52">
        <v>13.336347400803282</v>
      </c>
      <c r="H6" s="52">
        <v>18.608323920741643</v>
      </c>
      <c r="I6" s="52">
        <v>32.908892727567505</v>
      </c>
      <c r="J6" s="52">
        <v>9.064468115074401</v>
      </c>
      <c r="K6" s="52">
        <v>8.931393525802214</v>
      </c>
      <c r="L6" s="52">
        <v>27.532442669215882</v>
      </c>
      <c r="M6" s="52">
        <v>55.968334060321055</v>
      </c>
      <c r="N6" s="52">
        <v>6.192006776880761</v>
      </c>
      <c r="O6" s="52">
        <v>5.148608797807118</v>
      </c>
    </row>
    <row r="7" spans="2:15" ht="13.5">
      <c r="B7" s="101" t="s">
        <v>3</v>
      </c>
      <c r="C7" s="102" t="s">
        <v>49</v>
      </c>
      <c r="D7" s="103">
        <v>617.136844702653</v>
      </c>
      <c r="E7" s="103">
        <v>679.9996405780453</v>
      </c>
      <c r="F7" s="103">
        <v>720.6940521743581</v>
      </c>
      <c r="G7" s="103">
        <v>673.0172965389582</v>
      </c>
      <c r="H7" s="103">
        <v>677.9374489292919</v>
      </c>
      <c r="I7" s="103">
        <v>657.3708738459486</v>
      </c>
      <c r="J7" s="103">
        <v>749.5376870443706</v>
      </c>
      <c r="K7" s="103">
        <v>764.88688377007</v>
      </c>
      <c r="L7" s="103">
        <v>708.6692766663082</v>
      </c>
      <c r="M7" s="103">
        <v>743.1187673278494</v>
      </c>
      <c r="N7" s="103">
        <v>823.9448042307583</v>
      </c>
      <c r="O7" s="103">
        <v>892.3755321107726</v>
      </c>
    </row>
    <row r="8" spans="2:15" ht="13.5">
      <c r="B8" s="99"/>
      <c r="C8" s="100" t="s">
        <v>46</v>
      </c>
      <c r="D8" s="51">
        <v>106.99990180815993</v>
      </c>
      <c r="E8" s="51">
        <v>113.18173116788503</v>
      </c>
      <c r="F8" s="51">
        <v>123.64728467226574</v>
      </c>
      <c r="G8" s="51">
        <v>122.18145399139317</v>
      </c>
      <c r="H8" s="51">
        <v>122.95094584405729</v>
      </c>
      <c r="I8" s="51">
        <v>133.82277302680814</v>
      </c>
      <c r="J8" s="51">
        <v>153.8309114413026</v>
      </c>
      <c r="K8" s="51">
        <v>145.65651720250327</v>
      </c>
      <c r="L8" s="51">
        <v>118.89485867711262</v>
      </c>
      <c r="M8" s="51">
        <v>113.56118288556958</v>
      </c>
      <c r="N8" s="51">
        <v>164.30016833184334</v>
      </c>
      <c r="O8" s="51">
        <v>192.56919457703106</v>
      </c>
    </row>
    <row r="9" spans="2:15" ht="13.5">
      <c r="B9" s="101" t="s">
        <v>4</v>
      </c>
      <c r="C9" s="102" t="s">
        <v>49</v>
      </c>
      <c r="D9" s="103">
        <v>57.38460996321146</v>
      </c>
      <c r="E9" s="103">
        <v>69.9485025934069</v>
      </c>
      <c r="F9" s="103">
        <v>67.88388825669502</v>
      </c>
      <c r="G9" s="103">
        <v>72.12961214958771</v>
      </c>
      <c r="H9" s="103">
        <v>78.61517720303024</v>
      </c>
      <c r="I9" s="103">
        <v>79.23967180992415</v>
      </c>
      <c r="J9" s="103">
        <v>77.25890271102679</v>
      </c>
      <c r="K9" s="103">
        <v>113.44448745311803</v>
      </c>
      <c r="L9" s="103">
        <v>84.66339673423866</v>
      </c>
      <c r="M9" s="103">
        <v>89.24462990819573</v>
      </c>
      <c r="N9" s="103">
        <v>120.23440505670125</v>
      </c>
      <c r="O9" s="103">
        <v>87.33252069100507</v>
      </c>
    </row>
    <row r="10" spans="2:15" ht="13.5">
      <c r="B10" s="99"/>
      <c r="C10" s="100" t="s">
        <v>46</v>
      </c>
      <c r="D10" s="94">
        <v>4.777838855344543</v>
      </c>
      <c r="E10" s="94">
        <v>6.362328758397475</v>
      </c>
      <c r="F10" s="94">
        <v>5.91604505181549</v>
      </c>
      <c r="G10" s="94">
        <v>4.745361746187946</v>
      </c>
      <c r="H10" s="104">
        <v>4.57013095858301</v>
      </c>
      <c r="I10" s="104">
        <v>4.6224680613377185</v>
      </c>
      <c r="J10" s="104">
        <v>4.746895412159762</v>
      </c>
      <c r="K10" s="104">
        <v>38.096708332157405</v>
      </c>
      <c r="L10" s="104">
        <v>2.5709822454353035</v>
      </c>
      <c r="M10" s="104">
        <v>3.6543862094064554</v>
      </c>
      <c r="N10" s="104">
        <v>34.32854147870978</v>
      </c>
      <c r="O10" s="104">
        <v>5.267949027305484</v>
      </c>
    </row>
    <row r="11" spans="2:15" ht="13.5">
      <c r="B11" s="101" t="s">
        <v>20</v>
      </c>
      <c r="C11" s="102" t="s">
        <v>49</v>
      </c>
      <c r="D11" s="103">
        <v>818.3009426116258</v>
      </c>
      <c r="E11" s="103">
        <v>910.9244896377837</v>
      </c>
      <c r="F11" s="103">
        <v>981.2008207766515</v>
      </c>
      <c r="G11" s="103">
        <v>930.518096208742</v>
      </c>
      <c r="H11" s="52">
        <v>932.0553417608404</v>
      </c>
      <c r="I11" s="52">
        <v>915.9024171020016</v>
      </c>
      <c r="J11" s="52">
        <v>1005.4438504775769</v>
      </c>
      <c r="K11" s="52">
        <v>1042.5583089382296</v>
      </c>
      <c r="L11" s="52">
        <v>935.7995670100236</v>
      </c>
      <c r="M11" s="52">
        <v>1011.3945876809014</v>
      </c>
      <c r="N11" s="52">
        <v>1165.5580411752842</v>
      </c>
      <c r="O11" s="52">
        <v>1221.0683875010957</v>
      </c>
    </row>
    <row r="12" spans="2:15" ht="13.5">
      <c r="B12" s="99"/>
      <c r="C12" s="100" t="s">
        <v>46</v>
      </c>
      <c r="D12" s="105">
        <v>122.27718392476585</v>
      </c>
      <c r="E12" s="105">
        <v>153.20862139249795</v>
      </c>
      <c r="F12" s="105">
        <v>148.06850314784415</v>
      </c>
      <c r="G12" s="105">
        <v>140.26316313838439</v>
      </c>
      <c r="H12" s="104">
        <v>146.12940072338193</v>
      </c>
      <c r="I12" s="104">
        <v>171.35413381571334</v>
      </c>
      <c r="J12" s="104">
        <v>167.64227496853675</v>
      </c>
      <c r="K12" s="104">
        <v>192.68461906046286</v>
      </c>
      <c r="L12" s="104">
        <v>148.99828359176382</v>
      </c>
      <c r="M12" s="104">
        <v>173.1839031552971</v>
      </c>
      <c r="N12" s="104">
        <v>204.82071658743388</v>
      </c>
      <c r="O12" s="104">
        <v>202.98575240214367</v>
      </c>
    </row>
    <row r="13" spans="2:15" ht="13.5">
      <c r="B13" s="101" t="s">
        <v>21</v>
      </c>
      <c r="C13" s="102" t="s">
        <v>49</v>
      </c>
      <c r="D13" s="106">
        <v>-415.97274679368013</v>
      </c>
      <c r="E13" s="106">
        <v>-449.0747915183068</v>
      </c>
      <c r="F13" s="106">
        <v>-460.18728357206487</v>
      </c>
      <c r="G13" s="106">
        <v>-415.5164968691745</v>
      </c>
      <c r="H13" s="52">
        <v>-423.81955609774343</v>
      </c>
      <c r="I13" s="52">
        <v>-398.83933058989567</v>
      </c>
      <c r="J13" s="52">
        <v>-493.6315236111643</v>
      </c>
      <c r="K13" s="52">
        <v>-487.2154586019103</v>
      </c>
      <c r="L13" s="52">
        <v>-481.5389863225928</v>
      </c>
      <c r="M13" s="52">
        <v>-474.8429469747973</v>
      </c>
      <c r="N13" s="52">
        <v>-482.33156728623254</v>
      </c>
      <c r="O13" s="52">
        <v>-563.6826767204496</v>
      </c>
    </row>
    <row r="14" spans="2:15" ht="14.25" thickBot="1">
      <c r="B14" s="107"/>
      <c r="C14" s="108" t="s">
        <v>46</v>
      </c>
      <c r="D14" s="55">
        <v>-91.72261969155402</v>
      </c>
      <c r="E14" s="55">
        <v>-73.15484094327212</v>
      </c>
      <c r="F14" s="55">
        <v>-99.22606619668734</v>
      </c>
      <c r="G14" s="55">
        <v>-104.09974484440194</v>
      </c>
      <c r="H14" s="55">
        <v>-99.77249096473264</v>
      </c>
      <c r="I14" s="55">
        <v>-96.2914122379029</v>
      </c>
      <c r="J14" s="55">
        <v>-140.01954791406843</v>
      </c>
      <c r="K14" s="55">
        <v>-98.62841534454364</v>
      </c>
      <c r="L14" s="55">
        <v>-88.79143376246144</v>
      </c>
      <c r="M14" s="55">
        <v>-53.93846261584207</v>
      </c>
      <c r="N14" s="55">
        <v>-123.7796200762528</v>
      </c>
      <c r="O14" s="55">
        <v>-182.15263675191846</v>
      </c>
    </row>
    <row r="15" spans="2:11" ht="13.5">
      <c r="B15" s="109" t="s">
        <v>112</v>
      </c>
      <c r="C15" s="109"/>
      <c r="K15" s="53"/>
    </row>
    <row r="16" spans="2:13" ht="13.5">
      <c r="B16" s="50" t="s">
        <v>104</v>
      </c>
      <c r="D16" s="110"/>
      <c r="J16" s="53"/>
      <c r="K16" s="53"/>
      <c r="M16" s="53"/>
    </row>
    <row r="17" spans="2:11" ht="13.5">
      <c r="B17" s="50" t="s">
        <v>105</v>
      </c>
      <c r="G17" s="53"/>
      <c r="K17" s="53"/>
    </row>
    <row r="18" spans="3:11" ht="13.5">
      <c r="C18" s="109"/>
      <c r="K18" s="53"/>
    </row>
    <row r="19" spans="3:11" ht="13.5">
      <c r="C19" s="109"/>
      <c r="J19" s="56"/>
      <c r="K19" s="53"/>
    </row>
    <row r="20" spans="3:12" ht="13.5">
      <c r="C20" s="109"/>
      <c r="L20" s="53"/>
    </row>
    <row r="21" ht="13.5">
      <c r="C21" s="109"/>
    </row>
    <row r="25" ht="13.5">
      <c r="N25" s="20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P33"/>
  <sheetViews>
    <sheetView zoomScalePageLayoutView="0" workbookViewId="0" topLeftCell="A1">
      <selection activeCell="Q11" sqref="Q11"/>
    </sheetView>
  </sheetViews>
  <sheetFormatPr defaultColWidth="9.140625" defaultRowHeight="15"/>
  <cols>
    <col min="1" max="1" width="18.421875" style="44" customWidth="1"/>
    <col min="2" max="2" width="12.8515625" style="44" customWidth="1"/>
    <col min="3" max="3" width="8.7109375" style="44" customWidth="1"/>
    <col min="4" max="4" width="8.28125" style="44" customWidth="1"/>
    <col min="5" max="5" width="8.8515625" style="44" customWidth="1"/>
    <col min="6" max="6" width="8.57421875" style="44" customWidth="1"/>
    <col min="7" max="7" width="7.57421875" style="44" customWidth="1"/>
    <col min="8" max="8" width="8.00390625" style="44" customWidth="1"/>
    <col min="9" max="9" width="7.57421875" style="44" customWidth="1"/>
    <col min="10" max="10" width="8.28125" style="56" customWidth="1"/>
    <col min="11" max="11" width="7.7109375" style="44" customWidth="1"/>
    <col min="12" max="12" width="8.8515625" style="53" customWidth="1"/>
    <col min="13" max="13" width="8.28125" style="110" customWidth="1"/>
    <col min="14" max="14" width="7.8515625" style="44" customWidth="1"/>
    <col min="15" max="16384" width="9.140625" style="44" customWidth="1"/>
  </cols>
  <sheetData>
    <row r="1" ht="13.5">
      <c r="D1" s="45"/>
    </row>
    <row r="2" spans="1:4" ht="13.5">
      <c r="A2" s="273" t="s">
        <v>50</v>
      </c>
      <c r="D2" s="45"/>
    </row>
    <row r="3" spans="3:12" ht="14.25" thickBot="1">
      <c r="C3" s="60"/>
      <c r="D3" s="60"/>
      <c r="E3" s="60"/>
      <c r="F3" s="60"/>
      <c r="G3" s="60"/>
      <c r="H3" s="60"/>
      <c r="I3" s="60"/>
      <c r="J3" s="91"/>
      <c r="K3" s="60"/>
      <c r="L3" s="111"/>
    </row>
    <row r="4" spans="1:14" ht="14.25" thickBot="1">
      <c r="A4" s="112" t="s">
        <v>5</v>
      </c>
      <c r="B4" s="112" t="s">
        <v>1</v>
      </c>
      <c r="C4" s="113" t="s">
        <v>69</v>
      </c>
      <c r="D4" s="113" t="s">
        <v>91</v>
      </c>
      <c r="E4" s="113" t="s">
        <v>93</v>
      </c>
      <c r="F4" s="113" t="s">
        <v>94</v>
      </c>
      <c r="G4" s="113" t="s">
        <v>97</v>
      </c>
      <c r="H4" s="113" t="s">
        <v>101</v>
      </c>
      <c r="I4" s="113" t="s">
        <v>102</v>
      </c>
      <c r="J4" s="114" t="s">
        <v>103</v>
      </c>
      <c r="K4" s="114" t="s">
        <v>108</v>
      </c>
      <c r="L4" s="114" t="s">
        <v>109</v>
      </c>
      <c r="M4" s="114" t="s">
        <v>120</v>
      </c>
      <c r="N4" s="114" t="s">
        <v>125</v>
      </c>
    </row>
    <row r="5" spans="1:14" ht="13.5">
      <c r="A5" s="292" t="s">
        <v>51</v>
      </c>
      <c r="B5" s="102" t="s">
        <v>52</v>
      </c>
      <c r="C5" s="52">
        <v>12.692073635358817</v>
      </c>
      <c r="D5" s="52">
        <v>14.245999012173273</v>
      </c>
      <c r="E5" s="52">
        <v>16.718643837650685</v>
      </c>
      <c r="F5" s="52">
        <v>16.878041080473672</v>
      </c>
      <c r="G5" s="52">
        <v>15.540718892044065</v>
      </c>
      <c r="H5" s="52">
        <v>17.39816912885493</v>
      </c>
      <c r="I5" s="52">
        <v>19.480687735710447</v>
      </c>
      <c r="J5" s="52">
        <v>16.765924723593265</v>
      </c>
      <c r="K5" s="52">
        <v>21.2353210540296</v>
      </c>
      <c r="L5" s="52">
        <v>38.61253382200963</v>
      </c>
      <c r="M5" s="86">
        <v>16.626786834511766</v>
      </c>
      <c r="N5" s="86">
        <v>16.616429627182203</v>
      </c>
    </row>
    <row r="6" spans="1:14" ht="13.5">
      <c r="A6" s="290"/>
      <c r="B6" s="109" t="s">
        <v>53</v>
      </c>
      <c r="C6" s="52">
        <v>3.4793999047440374</v>
      </c>
      <c r="D6" s="52">
        <v>3.3293205290396752</v>
      </c>
      <c r="E6" s="52">
        <v>3.3216022723084575</v>
      </c>
      <c r="F6" s="52">
        <v>4.16369256941647</v>
      </c>
      <c r="G6" s="52">
        <v>4.148417499264394</v>
      </c>
      <c r="H6" s="52">
        <v>4.603035447419826</v>
      </c>
      <c r="I6" s="52">
        <v>4.532585414367824</v>
      </c>
      <c r="J6" s="52">
        <v>5.445017842501012</v>
      </c>
      <c r="K6" s="52">
        <v>5.187558999383768</v>
      </c>
      <c r="L6" s="52">
        <v>4.669623521106691</v>
      </c>
      <c r="M6" s="86">
        <v>4.482792317414638</v>
      </c>
      <c r="N6" s="86">
        <v>4.001752604416752</v>
      </c>
    </row>
    <row r="7" spans="1:14" ht="13.5">
      <c r="A7" s="290"/>
      <c r="B7" s="109" t="s">
        <v>54</v>
      </c>
      <c r="C7" s="52">
        <v>52.18319495021638</v>
      </c>
      <c r="D7" s="52">
        <v>63.526404592985436</v>
      </c>
      <c r="E7" s="52">
        <v>61.011633356510586</v>
      </c>
      <c r="F7" s="52">
        <v>63.84102729386249</v>
      </c>
      <c r="G7" s="52">
        <v>71.35974635646838</v>
      </c>
      <c r="H7" s="52">
        <v>70.65767012696182</v>
      </c>
      <c r="I7" s="52">
        <v>70.02505962383124</v>
      </c>
      <c r="J7" s="52">
        <v>71.75856405328537</v>
      </c>
      <c r="K7" s="52">
        <v>78.69323223017501</v>
      </c>
      <c r="L7" s="52">
        <v>82.13909696785514</v>
      </c>
      <c r="M7" s="86">
        <v>80.78491235880816</v>
      </c>
      <c r="N7" s="86">
        <v>80.61087187250796</v>
      </c>
    </row>
    <row r="8" spans="1:15" ht="13.5">
      <c r="A8" s="293"/>
      <c r="B8" s="99" t="s">
        <v>20</v>
      </c>
      <c r="C8" s="115">
        <v>68.35466849031924</v>
      </c>
      <c r="D8" s="115">
        <v>81.10172413419838</v>
      </c>
      <c r="E8" s="115">
        <v>81.05187946646973</v>
      </c>
      <c r="F8" s="115">
        <v>84.88276094375263</v>
      </c>
      <c r="G8" s="115">
        <v>91.04888274777684</v>
      </c>
      <c r="H8" s="115">
        <v>92.65887470323658</v>
      </c>
      <c r="I8" s="115">
        <v>94.0383327739095</v>
      </c>
      <c r="J8" s="115">
        <v>93.96950661937964</v>
      </c>
      <c r="K8" s="115">
        <v>105.11611228358838</v>
      </c>
      <c r="L8" s="115">
        <v>125.42125431097146</v>
      </c>
      <c r="M8" s="115">
        <v>101.89449151073455</v>
      </c>
      <c r="N8" s="115">
        <v>101.22905410410691</v>
      </c>
      <c r="O8" s="56"/>
    </row>
    <row r="9" spans="1:14" ht="13.5">
      <c r="A9" s="297" t="s">
        <v>55</v>
      </c>
      <c r="B9" s="46" t="s">
        <v>52</v>
      </c>
      <c r="C9" s="52">
        <v>23.943158327837587</v>
      </c>
      <c r="D9" s="52">
        <v>34.028539689949625</v>
      </c>
      <c r="E9" s="86">
        <v>45.312076658897965</v>
      </c>
      <c r="F9" s="86">
        <v>29.97846059932089</v>
      </c>
      <c r="G9" s="86">
        <v>45.004390029779024</v>
      </c>
      <c r="H9" s="86">
        <v>36.827020798954344</v>
      </c>
      <c r="I9" s="86">
        <v>29.061670653564637</v>
      </c>
      <c r="J9" s="86">
        <v>24.448441910062154</v>
      </c>
      <c r="K9" s="52">
        <v>36.84018213003968</v>
      </c>
      <c r="L9" s="86">
        <v>66.67850765142194</v>
      </c>
      <c r="M9" s="86">
        <v>20.284444314478648</v>
      </c>
      <c r="N9" s="86">
        <v>20.61358560212594</v>
      </c>
    </row>
    <row r="10" spans="1:15" ht="13.5">
      <c r="A10" s="298"/>
      <c r="B10" s="46" t="s">
        <v>53</v>
      </c>
      <c r="C10" s="52">
        <v>108.5420340296989</v>
      </c>
      <c r="D10" s="52">
        <v>111.39739286942999</v>
      </c>
      <c r="E10" s="86">
        <v>125.87310134401342</v>
      </c>
      <c r="F10" s="86">
        <v>125.11710927726267</v>
      </c>
      <c r="G10" s="86">
        <v>114.33047702756895</v>
      </c>
      <c r="H10" s="86">
        <v>123.03228325268623</v>
      </c>
      <c r="I10" s="86">
        <v>139.0591652546013</v>
      </c>
      <c r="J10" s="86">
        <v>132.30179778162787</v>
      </c>
      <c r="K10" s="86">
        <v>99.89369362191754</v>
      </c>
      <c r="L10" s="86">
        <v>78.41956923753193</v>
      </c>
      <c r="M10" s="86">
        <v>116.45946808141748</v>
      </c>
      <c r="N10" s="86">
        <v>120.09779585177756</v>
      </c>
      <c r="O10" s="53"/>
    </row>
    <row r="11" spans="1:15" ht="13.5">
      <c r="A11" s="298"/>
      <c r="B11" s="46" t="s">
        <v>54</v>
      </c>
      <c r="C11" s="52">
        <v>53.78997667566225</v>
      </c>
      <c r="D11" s="52">
        <v>66.20183782407906</v>
      </c>
      <c r="E11" s="86">
        <v>62.87598627191808</v>
      </c>
      <c r="F11" s="86">
        <v>65.57329748269257</v>
      </c>
      <c r="G11" s="86">
        <v>73.64575133262066</v>
      </c>
      <c r="H11" s="86">
        <v>73.39855292335021</v>
      </c>
      <c r="I11" s="86">
        <v>72.56104769603782</v>
      </c>
      <c r="J11" s="86">
        <v>109.44809034690589</v>
      </c>
      <c r="K11" s="86">
        <v>80.98220977298809</v>
      </c>
      <c r="L11" s="86">
        <v>86.35343829805021</v>
      </c>
      <c r="M11" s="86">
        <v>114.72551665535492</v>
      </c>
      <c r="N11" s="86">
        <v>85.07135419940889</v>
      </c>
      <c r="O11" s="53"/>
    </row>
    <row r="12" spans="1:15" ht="13.5">
      <c r="A12" s="299"/>
      <c r="B12" s="78" t="s">
        <v>20</v>
      </c>
      <c r="C12" s="115">
        <v>186.27516903319872</v>
      </c>
      <c r="D12" s="115">
        <v>211.62777038345868</v>
      </c>
      <c r="E12" s="115">
        <v>234.06116427482948</v>
      </c>
      <c r="F12" s="115">
        <v>220.66886735927613</v>
      </c>
      <c r="G12" s="115">
        <v>232.98061838996864</v>
      </c>
      <c r="H12" s="115">
        <v>233.25785697499077</v>
      </c>
      <c r="I12" s="115">
        <v>240.6818836042038</v>
      </c>
      <c r="J12" s="115">
        <v>266.1983300385959</v>
      </c>
      <c r="K12" s="115">
        <v>217.7160855249453</v>
      </c>
      <c r="L12" s="115">
        <v>231.45151518700408</v>
      </c>
      <c r="M12" s="115">
        <v>251.46942905125104</v>
      </c>
      <c r="N12" s="115">
        <v>225.7827356533124</v>
      </c>
      <c r="O12" s="56"/>
    </row>
    <row r="13" spans="1:14" ht="13.5">
      <c r="A13" s="297" t="s">
        <v>56</v>
      </c>
      <c r="B13" s="46" t="s">
        <v>52</v>
      </c>
      <c r="C13" s="52">
        <v>30.053879263184676</v>
      </c>
      <c r="D13" s="52">
        <v>63.08355223848693</v>
      </c>
      <c r="E13" s="52">
        <v>53.791846789966115</v>
      </c>
      <c r="F13" s="52">
        <v>45.72273600360889</v>
      </c>
      <c r="G13" s="52">
        <v>47.49728958530747</v>
      </c>
      <c r="H13" s="52">
        <v>65.36017249977147</v>
      </c>
      <c r="I13" s="86">
        <v>49.93263871629203</v>
      </c>
      <c r="J13" s="86">
        <v>44.195519761606654</v>
      </c>
      <c r="K13" s="52">
        <v>43.05076328435564</v>
      </c>
      <c r="L13" s="86">
        <v>55.092544836469756</v>
      </c>
      <c r="M13" s="86">
        <v>34.682119453617524</v>
      </c>
      <c r="N13" s="86">
        <v>32.9905131460771</v>
      </c>
    </row>
    <row r="14" spans="1:14" ht="13.5">
      <c r="A14" s="298"/>
      <c r="B14" s="46" t="s">
        <v>53</v>
      </c>
      <c r="C14" s="52">
        <v>249.13708281819663</v>
      </c>
      <c r="D14" s="52">
        <v>235.93288097707492</v>
      </c>
      <c r="E14" s="52">
        <v>268.1292717514671</v>
      </c>
      <c r="F14" s="52">
        <v>264.42464723433085</v>
      </c>
      <c r="G14" s="52">
        <v>258.42380009915576</v>
      </c>
      <c r="H14" s="52">
        <v>268.7510304456602</v>
      </c>
      <c r="I14" s="86">
        <v>274.485194201323</v>
      </c>
      <c r="J14" s="86">
        <v>291.84812031113444</v>
      </c>
      <c r="K14" s="52">
        <v>249.6027918461402</v>
      </c>
      <c r="L14" s="86">
        <v>223.34119961865267</v>
      </c>
      <c r="M14" s="86">
        <v>332.19367221279265</v>
      </c>
      <c r="N14" s="86">
        <v>397.61661575468685</v>
      </c>
    </row>
    <row r="15" spans="1:14" ht="13.5">
      <c r="A15" s="298"/>
      <c r="B15" s="46" t="s">
        <v>54</v>
      </c>
      <c r="C15" s="52">
        <v>1.1833961064829903</v>
      </c>
      <c r="D15" s="52">
        <v>1.7877901075740086</v>
      </c>
      <c r="E15" s="52">
        <v>1.017421731297793</v>
      </c>
      <c r="F15" s="52">
        <v>1.0569601328131122</v>
      </c>
      <c r="G15" s="52">
        <v>1.8303360699642501</v>
      </c>
      <c r="H15" s="52">
        <v>1.662648556964528</v>
      </c>
      <c r="I15" s="52">
        <v>1.430987592289623</v>
      </c>
      <c r="J15" s="52">
        <v>36.12468411978904</v>
      </c>
      <c r="K15" s="52">
        <v>1.2252371926307015</v>
      </c>
      <c r="L15" s="86">
        <v>1.4561960286454316</v>
      </c>
      <c r="M15" s="86">
        <v>32.00955598094936</v>
      </c>
      <c r="N15" s="86">
        <v>1.5586360809251414</v>
      </c>
    </row>
    <row r="16" spans="1:14" ht="13.5">
      <c r="A16" s="299"/>
      <c r="B16" s="78" t="s">
        <v>20</v>
      </c>
      <c r="C16" s="115">
        <v>280.3743581878643</v>
      </c>
      <c r="D16" s="115">
        <v>300.80422332313583</v>
      </c>
      <c r="E16" s="115">
        <v>322.938540272731</v>
      </c>
      <c r="F16" s="115">
        <v>311.20434337075284</v>
      </c>
      <c r="G16" s="115">
        <v>307.7514257544275</v>
      </c>
      <c r="H16" s="115">
        <v>335.7738515023962</v>
      </c>
      <c r="I16" s="115">
        <v>325.84882050990467</v>
      </c>
      <c r="J16" s="115">
        <v>372.1683241925301</v>
      </c>
      <c r="K16" s="115">
        <v>293.87879232312656</v>
      </c>
      <c r="L16" s="115">
        <v>279.8899404837679</v>
      </c>
      <c r="M16" s="115">
        <v>398.88534764735954</v>
      </c>
      <c r="N16" s="115">
        <v>432.1657649816891</v>
      </c>
    </row>
    <row r="17" spans="1:15" ht="13.5">
      <c r="A17" s="294" t="s">
        <v>57</v>
      </c>
      <c r="B17" s="109" t="s">
        <v>52</v>
      </c>
      <c r="C17" s="52">
        <v>0.07584869519317237</v>
      </c>
      <c r="D17" s="52">
        <v>0.1623177265630707</v>
      </c>
      <c r="E17" s="52">
        <v>0.7516484915214902</v>
      </c>
      <c r="F17" s="52">
        <v>0.1146206369880245</v>
      </c>
      <c r="G17" s="52">
        <v>0.08079594607016417</v>
      </c>
      <c r="H17" s="52">
        <v>0.09955916369028224</v>
      </c>
      <c r="I17" s="52">
        <v>0.07154783281615508</v>
      </c>
      <c r="J17" s="52">
        <v>0.1828656844744109</v>
      </c>
      <c r="K17" s="52">
        <v>0.8027764955610456</v>
      </c>
      <c r="L17" s="86">
        <v>1.0785653051369641</v>
      </c>
      <c r="M17" s="86">
        <v>0.31519466833178456</v>
      </c>
      <c r="N17" s="86">
        <v>0.07315414909074452</v>
      </c>
      <c r="O17" s="56"/>
    </row>
    <row r="18" spans="1:14" ht="13.5">
      <c r="A18" s="295"/>
      <c r="B18" s="109" t="s">
        <v>53</v>
      </c>
      <c r="C18" s="52">
        <v>0.27008585470809054</v>
      </c>
      <c r="D18" s="52">
        <v>0.5319897800452202</v>
      </c>
      <c r="E18" s="52">
        <v>2.2321351281830104</v>
      </c>
      <c r="F18" s="52">
        <v>0.8460574705849444</v>
      </c>
      <c r="G18" s="52">
        <v>0.5490718360590363</v>
      </c>
      <c r="H18" s="52">
        <v>0.48496256764938134</v>
      </c>
      <c r="I18" s="52">
        <v>0.4795523913232413</v>
      </c>
      <c r="J18" s="52">
        <v>0.5520667096255277</v>
      </c>
      <c r="K18" s="52">
        <v>0.42926126897497363</v>
      </c>
      <c r="L18" s="86">
        <v>0.3971854225936468</v>
      </c>
      <c r="M18" s="86">
        <v>18.96006526818759</v>
      </c>
      <c r="N18" s="86">
        <v>0.7974399295951177</v>
      </c>
    </row>
    <row r="19" spans="1:14" ht="13.5">
      <c r="A19" s="295"/>
      <c r="B19" s="109" t="s">
        <v>54</v>
      </c>
      <c r="C19" s="52">
        <v>0.016839268809749203</v>
      </c>
      <c r="D19" s="52">
        <v>0</v>
      </c>
      <c r="E19" s="52">
        <v>0</v>
      </c>
      <c r="F19" s="52">
        <v>0</v>
      </c>
      <c r="G19" s="52">
        <v>0.013546941579948792</v>
      </c>
      <c r="H19" s="52">
        <v>0.273266909058325</v>
      </c>
      <c r="I19" s="52">
        <v>0.005249278592519093</v>
      </c>
      <c r="J19" s="52">
        <v>0</v>
      </c>
      <c r="K19" s="52">
        <v>0</v>
      </c>
      <c r="L19" s="52">
        <v>0</v>
      </c>
      <c r="M19" s="52">
        <v>0</v>
      </c>
      <c r="N19" s="86">
        <v>0</v>
      </c>
    </row>
    <row r="20" spans="1:14" ht="13.5">
      <c r="A20" s="296"/>
      <c r="B20" s="99" t="s">
        <v>20</v>
      </c>
      <c r="C20" s="115">
        <v>0.3627738187110121</v>
      </c>
      <c r="D20" s="115">
        <v>0.6943075066082909</v>
      </c>
      <c r="E20" s="115">
        <v>2.9837836197045005</v>
      </c>
      <c r="F20" s="115">
        <v>0.9606781075729689</v>
      </c>
      <c r="G20" s="115">
        <v>0.6434147237091493</v>
      </c>
      <c r="H20" s="115">
        <v>0.8577886403979886</v>
      </c>
      <c r="I20" s="115">
        <v>0.5563495027319155</v>
      </c>
      <c r="J20" s="115">
        <v>0.7349323940999386</v>
      </c>
      <c r="K20" s="115">
        <v>1.2320377645360192</v>
      </c>
      <c r="L20" s="115">
        <v>1.475750727730611</v>
      </c>
      <c r="M20" s="115">
        <v>19.275259936519376</v>
      </c>
      <c r="N20" s="115">
        <v>0.8705940786858621</v>
      </c>
    </row>
    <row r="21" spans="1:15" ht="13.5">
      <c r="A21" s="289" t="s">
        <v>58</v>
      </c>
      <c r="B21" s="102" t="s">
        <v>52</v>
      </c>
      <c r="C21" s="52">
        <v>12.736668696867786</v>
      </c>
      <c r="D21" s="52">
        <v>27.55130181015644</v>
      </c>
      <c r="E21" s="86">
        <v>17.576157676945723</v>
      </c>
      <c r="F21" s="52">
        <v>17.72420774170283</v>
      </c>
      <c r="G21" s="52">
        <v>15.730286686154422</v>
      </c>
      <c r="H21" s="52">
        <v>28.50912640775915</v>
      </c>
      <c r="I21" s="116">
        <v>20.118222886244222</v>
      </c>
      <c r="J21" s="116">
        <v>16.64811097114163</v>
      </c>
      <c r="K21" s="116">
        <v>16.123404288852427</v>
      </c>
      <c r="L21" s="86">
        <v>15.525521774838243</v>
      </c>
      <c r="M21" s="86">
        <v>17.753145875728034</v>
      </c>
      <c r="N21" s="86">
        <v>18.436520312228854</v>
      </c>
      <c r="O21" s="53"/>
    </row>
    <row r="22" spans="1:15" ht="13.5">
      <c r="A22" s="290"/>
      <c r="B22" s="109" t="s">
        <v>53</v>
      </c>
      <c r="C22" s="52">
        <v>52.22578389187366</v>
      </c>
      <c r="D22" s="52">
        <v>53.368658979294764</v>
      </c>
      <c r="E22" s="52">
        <v>65.90716048018892</v>
      </c>
      <c r="F22" s="52">
        <v>70.94801088179615</v>
      </c>
      <c r="G22" s="52">
        <v>54.43091770203569</v>
      </c>
      <c r="H22" s="52">
        <v>64.13879448130744</v>
      </c>
      <c r="I22" s="116">
        <v>66.88531040294018</v>
      </c>
      <c r="J22" s="116">
        <v>75.90301761009147</v>
      </c>
      <c r="K22" s="116">
        <v>63.01790350563584</v>
      </c>
      <c r="L22" s="86">
        <v>80.0806031183872</v>
      </c>
      <c r="M22" s="86">
        <v>146.99593969333634</v>
      </c>
      <c r="N22" s="86">
        <v>164.71120049653996</v>
      </c>
      <c r="O22" s="53"/>
    </row>
    <row r="23" spans="1:15" ht="13.5">
      <c r="A23" s="290"/>
      <c r="B23" s="109" t="s">
        <v>54</v>
      </c>
      <c r="C23" s="52">
        <v>48.529049475895945</v>
      </c>
      <c r="D23" s="52">
        <v>58.915479865135076</v>
      </c>
      <c r="E23" s="86">
        <v>55.92782712690255</v>
      </c>
      <c r="F23" s="52">
        <v>60.057073616016304</v>
      </c>
      <c r="G23" s="52">
        <v>68.52805758310767</v>
      </c>
      <c r="H23" s="52">
        <v>67.45575136853229</v>
      </c>
      <c r="I23" s="116">
        <v>66.93688520517345</v>
      </c>
      <c r="J23" s="116">
        <v>70.01928894192507</v>
      </c>
      <c r="K23" s="116">
        <v>77.29994400476821</v>
      </c>
      <c r="L23" s="86">
        <v>80.17077059936354</v>
      </c>
      <c r="M23" s="86">
        <v>79.08006237307227</v>
      </c>
      <c r="N23" s="86">
        <v>76.80822343257852</v>
      </c>
      <c r="O23" s="93"/>
    </row>
    <row r="24" spans="1:14" ht="13.5">
      <c r="A24" s="293"/>
      <c r="B24" s="99" t="s">
        <v>20</v>
      </c>
      <c r="C24" s="115">
        <v>113.49150206463739</v>
      </c>
      <c r="D24" s="115">
        <v>139.83544065458628</v>
      </c>
      <c r="E24" s="115">
        <v>139.4111452840372</v>
      </c>
      <c r="F24" s="115">
        <v>148.72929223951527</v>
      </c>
      <c r="G24" s="115">
        <v>138.68926197129778</v>
      </c>
      <c r="H24" s="115">
        <v>160.10367225759887</v>
      </c>
      <c r="I24" s="115">
        <v>153.94041849435786</v>
      </c>
      <c r="J24" s="115">
        <v>162.57041752315817</v>
      </c>
      <c r="K24" s="115">
        <v>156.44125179925646</v>
      </c>
      <c r="L24" s="115">
        <v>175.77689549258898</v>
      </c>
      <c r="M24" s="115">
        <v>243.82914794213661</v>
      </c>
      <c r="N24" s="115">
        <v>259.9559442413473</v>
      </c>
    </row>
    <row r="25" spans="1:15" ht="13.5">
      <c r="A25" s="289" t="s">
        <v>59</v>
      </c>
      <c r="B25" s="102" t="s">
        <v>52</v>
      </c>
      <c r="C25" s="86">
        <v>29.149066412704716</v>
      </c>
      <c r="D25" s="86">
        <v>18.762798651413863</v>
      </c>
      <c r="E25" s="52">
        <v>33.65075033004282</v>
      </c>
      <c r="F25" s="52">
        <v>34.915616623883096</v>
      </c>
      <c r="G25" s="52">
        <v>42.866191922856316</v>
      </c>
      <c r="H25" s="52">
        <v>26.297889227267138</v>
      </c>
      <c r="I25" s="86">
        <v>32.99415008702472</v>
      </c>
      <c r="J25" s="86">
        <v>30.237672360937392</v>
      </c>
      <c r="K25" s="86">
        <v>14.275875192560845</v>
      </c>
      <c r="L25" s="86">
        <v>16.661045734106146</v>
      </c>
      <c r="M25" s="86">
        <v>23.994779523926148</v>
      </c>
      <c r="N25" s="86">
        <v>23.753977541008194</v>
      </c>
      <c r="O25" s="53"/>
    </row>
    <row r="26" spans="1:15" ht="15" customHeight="1">
      <c r="A26" s="290"/>
      <c r="B26" s="109" t="s">
        <v>53</v>
      </c>
      <c r="C26" s="86">
        <v>71.2038620320995</v>
      </c>
      <c r="D26" s="86">
        <v>74.58681129554566</v>
      </c>
      <c r="E26" s="52">
        <v>86.32121204468523</v>
      </c>
      <c r="F26" s="52">
        <v>86.15027653436908</v>
      </c>
      <c r="G26" s="52">
        <v>96.64640478076444</v>
      </c>
      <c r="H26" s="52">
        <v>67.16759912138228</v>
      </c>
      <c r="I26" s="86">
        <v>84.51918760280053</v>
      </c>
      <c r="J26" s="86">
        <v>110.35567724805311</v>
      </c>
      <c r="K26" s="86">
        <v>91.41082814389671</v>
      </c>
      <c r="L26" s="86">
        <v>95.78304104694924</v>
      </c>
      <c r="M26" s="86">
        <v>68.13669705804816</v>
      </c>
      <c r="N26" s="86">
        <v>70.88202224782194</v>
      </c>
      <c r="O26" s="53"/>
    </row>
    <row r="27" spans="1:16" ht="15" customHeight="1">
      <c r="A27" s="290"/>
      <c r="B27" s="109" t="s">
        <v>54</v>
      </c>
      <c r="C27" s="86">
        <v>2.656987787807867</v>
      </c>
      <c r="D27" s="86">
        <v>3.0729435529104414</v>
      </c>
      <c r="E27" s="52">
        <v>3.8374480817691348</v>
      </c>
      <c r="F27" s="52">
        <v>2.307360389600564</v>
      </c>
      <c r="G27" s="52">
        <v>0.9017669774896254</v>
      </c>
      <c r="H27" s="52">
        <v>0.46492964350407023</v>
      </c>
      <c r="I27" s="86">
        <v>0.6998330042861675</v>
      </c>
      <c r="J27" s="86">
        <v>1.0479450309573193</v>
      </c>
      <c r="K27" s="86">
        <v>1.017662238950349</v>
      </c>
      <c r="L27" s="86">
        <v>0.9316497851411258</v>
      </c>
      <c r="M27" s="86">
        <v>0.7576017447124733</v>
      </c>
      <c r="N27" s="86">
        <v>0.965782980980348</v>
      </c>
      <c r="O27" s="53"/>
      <c r="P27" s="56"/>
    </row>
    <row r="28" spans="1:14" ht="15.75" customHeight="1" thickBot="1">
      <c r="A28" s="291"/>
      <c r="B28" s="107" t="s">
        <v>20</v>
      </c>
      <c r="C28" s="117">
        <v>103.00991623261207</v>
      </c>
      <c r="D28" s="117">
        <v>96.42255349986996</v>
      </c>
      <c r="E28" s="117">
        <v>123.80941045649718</v>
      </c>
      <c r="F28" s="117">
        <v>123.37325354785274</v>
      </c>
      <c r="G28" s="117">
        <v>140.4143636811104</v>
      </c>
      <c r="H28" s="117">
        <v>93.93041799215348</v>
      </c>
      <c r="I28" s="117">
        <v>118.21317069411141</v>
      </c>
      <c r="J28" s="117">
        <v>141.64129463994783</v>
      </c>
      <c r="K28" s="117">
        <v>106.7043655754079</v>
      </c>
      <c r="L28" s="117">
        <v>113.37573656619651</v>
      </c>
      <c r="M28" s="117">
        <v>92.88907832668679</v>
      </c>
      <c r="N28" s="117">
        <v>95.60178276981048</v>
      </c>
    </row>
    <row r="29" spans="1:11" ht="13.5">
      <c r="A29" s="62" t="s">
        <v>112</v>
      </c>
      <c r="C29" s="118"/>
      <c r="D29" s="118"/>
      <c r="E29" s="56"/>
      <c r="F29" s="118"/>
      <c r="G29" s="118"/>
      <c r="I29" s="118"/>
      <c r="K29" s="119"/>
    </row>
    <row r="30" spans="1:11" ht="13.5">
      <c r="A30" s="50" t="s">
        <v>104</v>
      </c>
      <c r="C30" s="118"/>
      <c r="D30" s="118"/>
      <c r="E30" s="120"/>
      <c r="F30" s="57"/>
      <c r="G30" s="118"/>
      <c r="I30" s="118"/>
      <c r="K30" s="57"/>
    </row>
    <row r="31" spans="1:11" ht="13.5">
      <c r="A31" s="50" t="s">
        <v>105</v>
      </c>
      <c r="C31" s="118"/>
      <c r="D31" s="118"/>
      <c r="F31" s="57"/>
      <c r="I31" s="118"/>
      <c r="K31" s="57"/>
    </row>
    <row r="32" spans="2:11" ht="13.5">
      <c r="B32" s="121"/>
      <c r="K32" s="53"/>
    </row>
    <row r="33" ht="13.5">
      <c r="B33" s="122"/>
    </row>
  </sheetData>
  <sheetProtection/>
  <mergeCells count="6">
    <mergeCell ref="A25:A28"/>
    <mergeCell ref="A5:A8"/>
    <mergeCell ref="A17:A20"/>
    <mergeCell ref="A9:A12"/>
    <mergeCell ref="A13:A16"/>
    <mergeCell ref="A21:A2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Z33"/>
  <sheetViews>
    <sheetView zoomScalePageLayoutView="0" workbookViewId="0" topLeftCell="A7">
      <selection activeCell="I2" sqref="I2"/>
    </sheetView>
  </sheetViews>
  <sheetFormatPr defaultColWidth="9.00390625" defaultRowHeight="15"/>
  <cols>
    <col min="1" max="1" width="10.421875" style="187" customWidth="1"/>
    <col min="2" max="2" width="12.57421875" style="187" customWidth="1"/>
    <col min="3" max="3" width="7.28125" style="188" customWidth="1"/>
    <col min="4" max="4" width="7.57421875" style="188" customWidth="1"/>
    <col min="5" max="5" width="7.00390625" style="188" customWidth="1"/>
    <col min="6" max="6" width="7.28125" style="188" customWidth="1"/>
    <col min="7" max="7" width="7.7109375" style="188" customWidth="1"/>
    <col min="8" max="8" width="8.00390625" style="188" customWidth="1"/>
    <col min="9" max="9" width="7.7109375" style="188" customWidth="1"/>
    <col min="10" max="10" width="6.7109375" style="187" customWidth="1"/>
    <col min="11" max="11" width="7.7109375" style="187" customWidth="1"/>
    <col min="12" max="14" width="8.140625" style="187" customWidth="1"/>
    <col min="15" max="15" width="9.00390625" style="187" customWidth="1"/>
    <col min="16" max="16" width="7.28125" style="187" customWidth="1"/>
    <col min="17" max="17" width="7.00390625" style="187" customWidth="1"/>
    <col min="18" max="18" width="8.421875" style="187" customWidth="1"/>
    <col min="19" max="19" width="7.7109375" style="187" customWidth="1"/>
    <col min="20" max="20" width="7.8515625" style="187" customWidth="1"/>
    <col min="21" max="23" width="7.28125" style="187" customWidth="1"/>
    <col min="24" max="24" width="6.28125" style="187" customWidth="1"/>
    <col min="25" max="25" width="8.00390625" style="187" customWidth="1"/>
    <col min="26" max="26" width="7.421875" style="187" customWidth="1"/>
    <col min="27" max="16384" width="9.00390625" style="187" customWidth="1"/>
  </cols>
  <sheetData>
    <row r="1" ht="13.5">
      <c r="A1" s="274" t="s">
        <v>68</v>
      </c>
    </row>
    <row r="2" spans="3:18" ht="14.25" thickBot="1">
      <c r="C2" s="189"/>
      <c r="D2" s="189"/>
      <c r="E2" s="189"/>
      <c r="F2" s="189"/>
      <c r="G2" s="189"/>
      <c r="H2" s="189"/>
      <c r="I2" s="189"/>
      <c r="P2" s="190"/>
      <c r="Q2" s="190"/>
      <c r="R2" s="190"/>
    </row>
    <row r="3" spans="1:26" ht="16.5" customHeight="1">
      <c r="A3" s="191"/>
      <c r="B3" s="192"/>
      <c r="C3" s="66"/>
      <c r="D3" s="66"/>
      <c r="E3" s="66" t="s">
        <v>114</v>
      </c>
      <c r="F3" s="66"/>
      <c r="G3" s="66"/>
      <c r="H3" s="66"/>
      <c r="I3" s="66"/>
      <c r="J3" s="66"/>
      <c r="K3" s="66"/>
      <c r="L3" s="66"/>
      <c r="M3" s="66"/>
      <c r="N3" s="66"/>
      <c r="O3" s="193"/>
      <c r="P3" s="69" t="s">
        <v>99</v>
      </c>
      <c r="Q3" s="194"/>
      <c r="R3" s="195"/>
      <c r="S3" s="195"/>
      <c r="T3" s="195"/>
      <c r="U3" s="195"/>
      <c r="V3" s="195"/>
      <c r="W3" s="195"/>
      <c r="X3" s="195"/>
      <c r="Y3" s="195"/>
      <c r="Z3" s="195"/>
    </row>
    <row r="4" spans="1:26" s="194" customFormat="1" ht="20.25" customHeight="1">
      <c r="A4" s="196" t="s">
        <v>0</v>
      </c>
      <c r="B4" s="197" t="s">
        <v>22</v>
      </c>
      <c r="C4" s="198" t="s">
        <v>69</v>
      </c>
      <c r="D4" s="198" t="s">
        <v>91</v>
      </c>
      <c r="E4" s="198" t="s">
        <v>93</v>
      </c>
      <c r="F4" s="198" t="s">
        <v>94</v>
      </c>
      <c r="G4" s="198" t="s">
        <v>97</v>
      </c>
      <c r="H4" s="198" t="s">
        <v>101</v>
      </c>
      <c r="I4" s="198" t="s">
        <v>102</v>
      </c>
      <c r="J4" s="198" t="s">
        <v>103</v>
      </c>
      <c r="K4" s="198" t="s">
        <v>108</v>
      </c>
      <c r="L4" s="198" t="s">
        <v>109</v>
      </c>
      <c r="M4" s="198" t="s">
        <v>120</v>
      </c>
      <c r="N4" s="198" t="s">
        <v>125</v>
      </c>
      <c r="O4" s="199" t="s">
        <v>69</v>
      </c>
      <c r="P4" s="200" t="s">
        <v>91</v>
      </c>
      <c r="Q4" s="200" t="s">
        <v>93</v>
      </c>
      <c r="R4" s="200" t="s">
        <v>94</v>
      </c>
      <c r="S4" s="198" t="s">
        <v>97</v>
      </c>
      <c r="T4" s="198" t="s">
        <v>101</v>
      </c>
      <c r="U4" s="198" t="s">
        <v>102</v>
      </c>
      <c r="V4" s="198" t="s">
        <v>103</v>
      </c>
      <c r="W4" s="198" t="s">
        <v>108</v>
      </c>
      <c r="X4" s="198" t="s">
        <v>109</v>
      </c>
      <c r="Y4" s="198" t="s">
        <v>120</v>
      </c>
      <c r="Z4" s="198" t="s">
        <v>125</v>
      </c>
    </row>
    <row r="5" spans="1:26" s="194" customFormat="1" ht="13.5">
      <c r="A5" s="186" t="s">
        <v>2</v>
      </c>
      <c r="B5" s="201" t="s">
        <v>49</v>
      </c>
      <c r="C5" s="202">
        <v>143.77948794576142</v>
      </c>
      <c r="D5" s="202">
        <v>160.97634646633153</v>
      </c>
      <c r="E5" s="202">
        <v>192.62288034559828</v>
      </c>
      <c r="F5" s="202">
        <v>185.37118752019603</v>
      </c>
      <c r="G5" s="202">
        <v>175.50271562851825</v>
      </c>
      <c r="H5" s="202">
        <v>179.2918714461288</v>
      </c>
      <c r="I5" s="202">
        <v>178.6472607221795</v>
      </c>
      <c r="J5" s="202">
        <v>164.2269377150416</v>
      </c>
      <c r="K5" s="202">
        <v>142.4668936094767</v>
      </c>
      <c r="L5" s="202">
        <v>179.03119044485635</v>
      </c>
      <c r="M5" s="202">
        <v>221.37883188782456</v>
      </c>
      <c r="N5" s="202">
        <v>241.3603346993179</v>
      </c>
      <c r="O5" s="203">
        <v>100</v>
      </c>
      <c r="P5" s="204">
        <v>100</v>
      </c>
      <c r="Q5" s="204">
        <v>100</v>
      </c>
      <c r="R5" s="204">
        <v>100</v>
      </c>
      <c r="S5" s="204">
        <v>100</v>
      </c>
      <c r="T5" s="204">
        <v>100</v>
      </c>
      <c r="U5" s="204">
        <v>100</v>
      </c>
      <c r="V5" s="204">
        <v>100</v>
      </c>
      <c r="W5" s="204">
        <v>100</v>
      </c>
      <c r="X5" s="204">
        <v>100</v>
      </c>
      <c r="Y5" s="204">
        <v>100</v>
      </c>
      <c r="Z5" s="204">
        <v>100</v>
      </c>
    </row>
    <row r="6" spans="1:26" ht="13.5">
      <c r="A6" s="186"/>
      <c r="B6" s="205" t="s">
        <v>60</v>
      </c>
      <c r="C6" s="207">
        <v>25.335317634042855</v>
      </c>
      <c r="D6" s="207">
        <v>48.560565292621874</v>
      </c>
      <c r="E6" s="207">
        <v>47.68560984030983</v>
      </c>
      <c r="F6" s="207">
        <v>31.79379471909268</v>
      </c>
      <c r="G6" s="206">
        <v>48.17462619020663</v>
      </c>
      <c r="H6" s="206">
        <v>56.49508354029408</v>
      </c>
      <c r="I6" s="207">
        <v>33.84432241486719</v>
      </c>
      <c r="J6" s="207">
        <v>27.61587510225113</v>
      </c>
      <c r="K6" s="207">
        <v>46.81325587895886</v>
      </c>
      <c r="L6" s="207">
        <v>74.42196733465539</v>
      </c>
      <c r="M6" s="207">
        <v>26.35062644737856</v>
      </c>
      <c r="N6" s="276">
        <v>25.991143851946784</v>
      </c>
      <c r="O6" s="209">
        <v>17.62095414027362</v>
      </c>
      <c r="P6" s="209">
        <v>30.166273715734004</v>
      </c>
      <c r="Q6" s="209">
        <v>24.755942676567663</v>
      </c>
      <c r="R6" s="209">
        <v>17.151422043746024</v>
      </c>
      <c r="S6" s="209">
        <v>27.44950470862031</v>
      </c>
      <c r="T6" s="209">
        <v>31.510119831209956</v>
      </c>
      <c r="U6" s="209">
        <v>18.944775463139994</v>
      </c>
      <c r="V6" s="209">
        <v>16.8156792585202</v>
      </c>
      <c r="W6" s="209">
        <v>32.85904162919498</v>
      </c>
      <c r="X6" s="209">
        <v>41.56927468880245</v>
      </c>
      <c r="Y6" s="209">
        <v>11.902956675067628</v>
      </c>
      <c r="Z6" s="209">
        <v>10.768606152426022</v>
      </c>
    </row>
    <row r="7" spans="1:26" ht="13.5">
      <c r="A7" s="186"/>
      <c r="B7" s="205" t="s">
        <v>61</v>
      </c>
      <c r="C7" s="206">
        <v>6.568672903898743</v>
      </c>
      <c r="D7" s="206">
        <v>5.900397761469299</v>
      </c>
      <c r="E7" s="206">
        <v>6.3794389917864</v>
      </c>
      <c r="F7" s="206">
        <v>6.830882313588193</v>
      </c>
      <c r="G7" s="206">
        <v>7.3353566841418445</v>
      </c>
      <c r="H7" s="206">
        <v>4.453912075155411</v>
      </c>
      <c r="I7" s="206">
        <v>9.775480633749888</v>
      </c>
      <c r="J7" s="206">
        <v>3.825631047668275</v>
      </c>
      <c r="K7" s="206">
        <v>2.6070319362737977</v>
      </c>
      <c r="L7" s="207">
        <v>1.6451081896445752</v>
      </c>
      <c r="M7" s="207">
        <v>3.0465141435531846</v>
      </c>
      <c r="N7" s="276">
        <v>5.897495337156562</v>
      </c>
      <c r="O7" s="209">
        <v>4.56857441749735</v>
      </c>
      <c r="P7" s="209">
        <v>3.6653818346556752</v>
      </c>
      <c r="Q7" s="209">
        <v>3.311880177651066</v>
      </c>
      <c r="R7" s="209">
        <v>3.6849752137688463</v>
      </c>
      <c r="S7" s="209">
        <v>4.17962574417845</v>
      </c>
      <c r="T7" s="209">
        <v>2.4841684339792627</v>
      </c>
      <c r="U7" s="209">
        <v>5.471945438308216</v>
      </c>
      <c r="V7" s="209">
        <v>2.3294784040279186</v>
      </c>
      <c r="W7" s="209">
        <v>1.8299212330831518</v>
      </c>
      <c r="X7" s="209">
        <v>0.918894738708274</v>
      </c>
      <c r="Y7" s="209">
        <v>1.3761542228648544</v>
      </c>
      <c r="Z7" s="209">
        <v>2.4434401553608835</v>
      </c>
    </row>
    <row r="8" spans="1:26" ht="13.5">
      <c r="A8" s="186"/>
      <c r="B8" s="205" t="s">
        <v>62</v>
      </c>
      <c r="C8" s="286">
        <v>72.1437342675224</v>
      </c>
      <c r="D8" s="286">
        <v>67.47574021155104</v>
      </c>
      <c r="E8" s="287">
        <v>72.28775156052443</v>
      </c>
      <c r="F8" s="286">
        <v>90.14691937025415</v>
      </c>
      <c r="G8" s="207">
        <v>62.06328494263745</v>
      </c>
      <c r="H8" s="207">
        <v>60.95767591720562</v>
      </c>
      <c r="I8" s="207">
        <v>77.25851218334964</v>
      </c>
      <c r="J8" s="207">
        <v>86.6697937442249</v>
      </c>
      <c r="K8" s="207">
        <v>56.498094565696576</v>
      </c>
      <c r="L8" s="207">
        <v>71.80804377424647</v>
      </c>
      <c r="M8" s="207">
        <v>160.94262506509693</v>
      </c>
      <c r="N8" s="276">
        <v>177.46459579493273</v>
      </c>
      <c r="O8" s="209">
        <v>50.1766526632349</v>
      </c>
      <c r="P8" s="209">
        <v>41.916555874663054</v>
      </c>
      <c r="Q8" s="209">
        <v>37.52812305102482</v>
      </c>
      <c r="R8" s="209">
        <v>48.63049138120924</v>
      </c>
      <c r="S8" s="209">
        <v>35.36314792644297</v>
      </c>
      <c r="T8" s="209">
        <v>33.999129701494226</v>
      </c>
      <c r="U8" s="209">
        <v>43.246401803774084</v>
      </c>
      <c r="V8" s="209">
        <v>52.77440774948262</v>
      </c>
      <c r="W8" s="209">
        <v>39.65699899414273</v>
      </c>
      <c r="X8" s="209">
        <v>40.109236606100865</v>
      </c>
      <c r="Y8" s="209">
        <v>72.70009679455197</v>
      </c>
      <c r="Z8" s="209">
        <v>73.5268270223501</v>
      </c>
    </row>
    <row r="9" spans="1:26" ht="13.5">
      <c r="A9" s="186"/>
      <c r="B9" s="205" t="s">
        <v>63</v>
      </c>
      <c r="C9" s="286">
        <v>39.729418107200885</v>
      </c>
      <c r="D9" s="286">
        <v>38.9692208924937</v>
      </c>
      <c r="E9" s="286">
        <v>65.65786445887552</v>
      </c>
      <c r="F9" s="286">
        <v>55.918141232604405</v>
      </c>
      <c r="G9" s="286">
        <v>57.92738994497366</v>
      </c>
      <c r="H9" s="286">
        <v>57.38519225317527</v>
      </c>
      <c r="I9" s="286">
        <v>57.25480028222385</v>
      </c>
      <c r="J9" s="286">
        <v>45.2288985475689</v>
      </c>
      <c r="K9" s="286">
        <v>36.290183710536866</v>
      </c>
      <c r="L9" s="286">
        <v>31.112260942300505</v>
      </c>
      <c r="M9" s="286">
        <v>30.361198270212515</v>
      </c>
      <c r="N9" s="276">
        <v>31.684047711987876</v>
      </c>
      <c r="O9" s="209">
        <v>27.632187786193946</v>
      </c>
      <c r="P9" s="209">
        <v>24.208041583701974</v>
      </c>
      <c r="Q9" s="209">
        <v>34.086222956003006</v>
      </c>
      <c r="R9" s="209">
        <v>30.165497659398753</v>
      </c>
      <c r="S9" s="209">
        <v>33.006549065364304</v>
      </c>
      <c r="T9" s="209">
        <v>32.00657776078689</v>
      </c>
      <c r="U9" s="209">
        <v>32.049078195082295</v>
      </c>
      <c r="V9" s="209">
        <v>27.5404870704268</v>
      </c>
      <c r="W9" s="209">
        <v>25.472713548463933</v>
      </c>
      <c r="X9" s="209">
        <v>17.378123256061038</v>
      </c>
      <c r="Y9" s="209">
        <v>13.714589607012162</v>
      </c>
      <c r="Z9" s="209">
        <v>13.127280317811648</v>
      </c>
    </row>
    <row r="10" spans="1:26" ht="13.5">
      <c r="A10" s="186"/>
      <c r="B10" s="205" t="s">
        <v>64</v>
      </c>
      <c r="C10" s="206">
        <v>0.00234503309652841</v>
      </c>
      <c r="D10" s="206">
        <v>0.07042230819562141</v>
      </c>
      <c r="E10" s="206">
        <v>0.6122154941020866</v>
      </c>
      <c r="F10" s="206">
        <v>0.6814498846566223</v>
      </c>
      <c r="G10" s="206">
        <v>0.0020578665586524886</v>
      </c>
      <c r="H10" s="206">
        <v>7.660298422654361E-06</v>
      </c>
      <c r="I10" s="206">
        <v>0.514145207988952</v>
      </c>
      <c r="J10" s="206">
        <v>0.8867392733283938</v>
      </c>
      <c r="K10" s="207">
        <v>0.2583275180106009</v>
      </c>
      <c r="L10" s="207">
        <v>0.043810204009393214</v>
      </c>
      <c r="M10" s="207">
        <v>0.6778679615833568</v>
      </c>
      <c r="N10" s="207">
        <v>0.32305200329393796</v>
      </c>
      <c r="O10" s="208">
        <v>0.001630992800178171</v>
      </c>
      <c r="P10" s="209">
        <v>0.043746991245294756</v>
      </c>
      <c r="Q10" s="209">
        <v>0.31783113875343766</v>
      </c>
      <c r="R10" s="209">
        <v>0.3676137018771479</v>
      </c>
      <c r="S10" s="209">
        <v>0.0011725553939622895</v>
      </c>
      <c r="T10" s="209">
        <v>4.27252968072009E-06</v>
      </c>
      <c r="U10" s="209">
        <v>0.28779909969541423</v>
      </c>
      <c r="V10" s="209">
        <v>0.539947517542475</v>
      </c>
      <c r="W10" s="209">
        <v>0.1813245951152102</v>
      </c>
      <c r="X10" s="209">
        <v>0.02447071032736458</v>
      </c>
      <c r="Y10" s="209">
        <v>0.3062027005033801</v>
      </c>
      <c r="Z10" s="209">
        <v>0.1338463520513385</v>
      </c>
    </row>
    <row r="11" spans="1:26" ht="13.5">
      <c r="A11" s="201" t="s">
        <v>3</v>
      </c>
      <c r="B11" s="201" t="s">
        <v>49</v>
      </c>
      <c r="C11" s="202">
        <v>617.136844702653</v>
      </c>
      <c r="D11" s="202">
        <v>679.9996405780453</v>
      </c>
      <c r="E11" s="202">
        <v>720.6940521743581</v>
      </c>
      <c r="F11" s="202">
        <v>673.0172965389584</v>
      </c>
      <c r="G11" s="202">
        <v>677.9374489292919</v>
      </c>
      <c r="H11" s="202">
        <v>657.3708738459486</v>
      </c>
      <c r="I11" s="202">
        <v>749.5376870443706</v>
      </c>
      <c r="J11" s="202">
        <v>764.88688377007</v>
      </c>
      <c r="K11" s="202">
        <v>708.6692766663082</v>
      </c>
      <c r="L11" s="202">
        <v>743.1187673278494</v>
      </c>
      <c r="M11" s="202">
        <v>823.9448042307583</v>
      </c>
      <c r="N11" s="202">
        <v>892.3755321107726</v>
      </c>
      <c r="O11" s="203">
        <v>100</v>
      </c>
      <c r="P11" s="204">
        <v>100</v>
      </c>
      <c r="Q11" s="204">
        <v>100</v>
      </c>
      <c r="R11" s="204">
        <v>100</v>
      </c>
      <c r="S11" s="204">
        <v>100</v>
      </c>
      <c r="T11" s="204">
        <v>100</v>
      </c>
      <c r="U11" s="204">
        <v>100</v>
      </c>
      <c r="V11" s="204">
        <v>100</v>
      </c>
      <c r="W11" s="204">
        <v>100</v>
      </c>
      <c r="X11" s="204">
        <v>100</v>
      </c>
      <c r="Y11" s="204">
        <v>100</v>
      </c>
      <c r="Z11" s="204">
        <v>100</v>
      </c>
    </row>
    <row r="12" spans="1:26" ht="13.5">
      <c r="A12" s="186"/>
      <c r="B12" s="205" t="s">
        <v>60</v>
      </c>
      <c r="C12" s="207">
        <v>146.95720173743973</v>
      </c>
      <c r="D12" s="207">
        <v>152.41870266087824</v>
      </c>
      <c r="E12" s="207">
        <v>187.10558086704233</v>
      </c>
      <c r="F12" s="207">
        <v>180.56897419757524</v>
      </c>
      <c r="G12" s="207">
        <v>158.8861144798075</v>
      </c>
      <c r="H12" s="207">
        <v>172.57477146529237</v>
      </c>
      <c r="I12" s="207">
        <v>196.32956506311072</v>
      </c>
      <c r="J12" s="207">
        <v>195.98848885773577</v>
      </c>
      <c r="K12" s="207">
        <v>155.36899976722816</v>
      </c>
      <c r="L12" s="207">
        <v>148.64159785535014</v>
      </c>
      <c r="M12" s="207">
        <v>292.70306644023213</v>
      </c>
      <c r="N12" s="207">
        <v>317.77558971162404</v>
      </c>
      <c r="O12" s="208">
        <v>23.812741533564765</v>
      </c>
      <c r="P12" s="209">
        <v>22.4145269446484</v>
      </c>
      <c r="Q12" s="209">
        <v>25.961860001832747</v>
      </c>
      <c r="R12" s="209">
        <v>26.829767247612306</v>
      </c>
      <c r="S12" s="209">
        <v>23.43669238670117</v>
      </c>
      <c r="T12" s="209">
        <v>26.252269203173483</v>
      </c>
      <c r="U12" s="209">
        <v>26.193421419180556</v>
      </c>
      <c r="V12" s="209">
        <v>25.623199065948583</v>
      </c>
      <c r="W12" s="209">
        <v>21.924049042750717</v>
      </c>
      <c r="X12" s="209">
        <v>20.002401283693107</v>
      </c>
      <c r="Y12" s="209">
        <v>35.52459642166227</v>
      </c>
      <c r="Z12" s="209">
        <v>35.61007426548063</v>
      </c>
    </row>
    <row r="13" spans="1:26" ht="13.5">
      <c r="A13" s="186"/>
      <c r="B13" s="205" t="s">
        <v>61</v>
      </c>
      <c r="C13" s="267">
        <v>25.771892667498342</v>
      </c>
      <c r="D13" s="267">
        <v>38.2304931076035</v>
      </c>
      <c r="E13" s="268">
        <v>24.877179500000896</v>
      </c>
      <c r="F13" s="210">
        <v>16.90402676789148</v>
      </c>
      <c r="G13" s="206">
        <v>23.55308868599772</v>
      </c>
      <c r="H13" s="206">
        <v>15.270362621128728</v>
      </c>
      <c r="I13" s="206">
        <v>14.260852523350417</v>
      </c>
      <c r="J13" s="206">
        <v>12.507210809828976</v>
      </c>
      <c r="K13" s="206">
        <v>20.90593834751339</v>
      </c>
      <c r="L13" s="207">
        <v>29.920522701548723</v>
      </c>
      <c r="M13" s="207">
        <v>10.00080090502918</v>
      </c>
      <c r="N13" s="207">
        <v>19.162243484439117</v>
      </c>
      <c r="O13" s="208">
        <v>4.176041811264028</v>
      </c>
      <c r="P13" s="209">
        <v>5.622134310998315</v>
      </c>
      <c r="Q13" s="209">
        <v>3.4518363825739384</v>
      </c>
      <c r="R13" s="209">
        <v>2.511677910036146</v>
      </c>
      <c r="S13" s="209">
        <v>3.4742274118647014</v>
      </c>
      <c r="T13" s="209">
        <v>2.3229448137532263</v>
      </c>
      <c r="U13" s="209">
        <v>1.9026198108309678</v>
      </c>
      <c r="V13" s="209">
        <v>1.6351713011709488</v>
      </c>
      <c r="W13" s="209">
        <v>2.9500274720329656</v>
      </c>
      <c r="X13" s="209">
        <v>4.0263446459761365</v>
      </c>
      <c r="Y13" s="209">
        <v>1.2137707348450373</v>
      </c>
      <c r="Z13" s="209">
        <v>2.147329548482114</v>
      </c>
    </row>
    <row r="14" spans="1:26" ht="13.5">
      <c r="A14" s="186"/>
      <c r="B14" s="205" t="s">
        <v>62</v>
      </c>
      <c r="C14" s="206">
        <v>355.350570523569</v>
      </c>
      <c r="D14" s="206">
        <v>394.64161451633623</v>
      </c>
      <c r="E14" s="206">
        <v>399.03954732940053</v>
      </c>
      <c r="F14" s="206">
        <v>365.7565158936261</v>
      </c>
      <c r="G14" s="206">
        <v>369.3112335086092</v>
      </c>
      <c r="H14" s="206">
        <v>370.37737445601914</v>
      </c>
      <c r="I14" s="206">
        <v>409.30544892780927</v>
      </c>
      <c r="J14" s="206">
        <v>407.8806834013549</v>
      </c>
      <c r="K14" s="206">
        <v>390.0798051433636</v>
      </c>
      <c r="L14" s="206">
        <v>396.69352629459377</v>
      </c>
      <c r="M14" s="206">
        <v>404.98868016408534</v>
      </c>
      <c r="N14" s="288">
        <v>444.20828140043545</v>
      </c>
      <c r="O14" s="209">
        <v>57.580514528310644</v>
      </c>
      <c r="P14" s="209">
        <v>58.035562221895354</v>
      </c>
      <c r="Q14" s="209">
        <v>55.36878598144176</v>
      </c>
      <c r="R14" s="209">
        <v>54.34578245976088</v>
      </c>
      <c r="S14" s="209">
        <v>54.47570924012016</v>
      </c>
      <c r="T14" s="209">
        <v>56.34222463936166</v>
      </c>
      <c r="U14" s="209">
        <v>54.60772099956856</v>
      </c>
      <c r="V14" s="209">
        <v>53.325621350825315</v>
      </c>
      <c r="W14" s="209">
        <v>55.04398426560277</v>
      </c>
      <c r="X14" s="209">
        <v>53.38225109305851</v>
      </c>
      <c r="Y14" s="209">
        <v>49.152404151900214</v>
      </c>
      <c r="Z14" s="209">
        <v>49.77817806699959</v>
      </c>
    </row>
    <row r="15" spans="1:26" ht="13.5">
      <c r="A15" s="186"/>
      <c r="B15" s="205" t="s">
        <v>63</v>
      </c>
      <c r="C15" s="206">
        <v>87.63933780482868</v>
      </c>
      <c r="D15" s="206">
        <v>94.29525603239291</v>
      </c>
      <c r="E15" s="206">
        <v>108.64796881929121</v>
      </c>
      <c r="F15" s="206">
        <v>108.65954364458815</v>
      </c>
      <c r="G15" s="206">
        <v>122.71827672110861</v>
      </c>
      <c r="H15" s="206">
        <v>98.54837845232343</v>
      </c>
      <c r="I15" s="206">
        <v>127.87191323090332</v>
      </c>
      <c r="J15" s="206">
        <v>147.83400285877667</v>
      </c>
      <c r="K15" s="206">
        <v>141.65168802589923</v>
      </c>
      <c r="L15" s="206">
        <v>166.90229818265826</v>
      </c>
      <c r="M15" s="206">
        <v>115.79750532840929</v>
      </c>
      <c r="N15" s="206">
        <v>110.71964200429453</v>
      </c>
      <c r="O15" s="208">
        <v>14.200956976901097</v>
      </c>
      <c r="P15" s="209">
        <v>13.866956746070574</v>
      </c>
      <c r="Q15" s="209">
        <v>15.075463505144333</v>
      </c>
      <c r="R15" s="209">
        <v>16.14513389230529</v>
      </c>
      <c r="S15" s="209">
        <v>18.101710845878934</v>
      </c>
      <c r="T15" s="209">
        <v>14.991290666068927</v>
      </c>
      <c r="U15" s="209">
        <v>17.06010457394568</v>
      </c>
      <c r="V15" s="209">
        <v>19.327564113809085</v>
      </c>
      <c r="W15" s="209">
        <v>19.98840540854982</v>
      </c>
      <c r="X15" s="209">
        <v>22.45970705097591</v>
      </c>
      <c r="Y15" s="209">
        <v>14.05403671869972</v>
      </c>
      <c r="Z15" s="209">
        <v>12.407292448102515</v>
      </c>
    </row>
    <row r="16" spans="1:26" ht="13.5">
      <c r="A16" s="186"/>
      <c r="B16" s="205" t="s">
        <v>64</v>
      </c>
      <c r="C16" s="206">
        <v>1.4178419693172015</v>
      </c>
      <c r="D16" s="206">
        <v>0.4135742608343304</v>
      </c>
      <c r="E16" s="206">
        <v>1.0237756586232336</v>
      </c>
      <c r="F16" s="206">
        <v>1.1282360352773246</v>
      </c>
      <c r="G16" s="206">
        <v>3.4687355337687995</v>
      </c>
      <c r="H16" s="206">
        <v>0.5999868511850274</v>
      </c>
      <c r="I16" s="206">
        <v>1.7699072991968223</v>
      </c>
      <c r="J16" s="206">
        <v>0.6764978423736873</v>
      </c>
      <c r="K16" s="206">
        <v>0.6628453823038074</v>
      </c>
      <c r="L16" s="206">
        <v>0.9608222936985047</v>
      </c>
      <c r="M16" s="206">
        <v>0.454751393002328</v>
      </c>
      <c r="N16" s="206">
        <v>0.5097755099794371</v>
      </c>
      <c r="O16" s="208">
        <v>0.2297451499594619</v>
      </c>
      <c r="P16" s="209">
        <v>0.06081977638734699</v>
      </c>
      <c r="Q16" s="209">
        <v>0.14205412900723519</v>
      </c>
      <c r="R16" s="209">
        <v>0.16763849028537048</v>
      </c>
      <c r="S16" s="209">
        <v>0.5116601154350133</v>
      </c>
      <c r="T16" s="209">
        <v>0.09127067764271393</v>
      </c>
      <c r="U16" s="209">
        <v>0.23613319647422193</v>
      </c>
      <c r="V16" s="209">
        <v>0.0884441682460654</v>
      </c>
      <c r="W16" s="209">
        <v>0.09353381106373575</v>
      </c>
      <c r="X16" s="209">
        <v>0.12929592629634246</v>
      </c>
      <c r="Y16" s="209">
        <v>0.055191972892757984</v>
      </c>
      <c r="Z16" s="209">
        <v>0.05712567093515485</v>
      </c>
    </row>
    <row r="17" spans="1:26" ht="13.5">
      <c r="A17" s="201" t="s">
        <v>4</v>
      </c>
      <c r="B17" s="201" t="s">
        <v>49</v>
      </c>
      <c r="C17" s="202">
        <v>57.38460996321147</v>
      </c>
      <c r="D17" s="202">
        <v>69.94850259340686</v>
      </c>
      <c r="E17" s="202">
        <v>67.88388825669507</v>
      </c>
      <c r="F17" s="202">
        <v>72.12961214958786</v>
      </c>
      <c r="G17" s="202">
        <v>78.61517720302999</v>
      </c>
      <c r="H17" s="202">
        <v>79.2396718099242</v>
      </c>
      <c r="I17" s="202">
        <v>77.25890271102689</v>
      </c>
      <c r="J17" s="202">
        <v>113.44448745311824</v>
      </c>
      <c r="K17" s="202">
        <v>84.66339673423875</v>
      </c>
      <c r="L17" s="202">
        <v>89.24462990819615</v>
      </c>
      <c r="M17" s="202">
        <v>120.23440505670149</v>
      </c>
      <c r="N17" s="202">
        <v>87.33252069100534</v>
      </c>
      <c r="O17" s="203">
        <v>100</v>
      </c>
      <c r="P17" s="204">
        <v>100</v>
      </c>
      <c r="Q17" s="204">
        <v>100</v>
      </c>
      <c r="R17" s="204">
        <v>100</v>
      </c>
      <c r="S17" s="204">
        <v>100</v>
      </c>
      <c r="T17" s="204">
        <v>100</v>
      </c>
      <c r="U17" s="204">
        <v>100</v>
      </c>
      <c r="V17" s="204">
        <v>100</v>
      </c>
      <c r="W17" s="204">
        <v>100</v>
      </c>
      <c r="X17" s="204">
        <v>100</v>
      </c>
      <c r="Y17" s="204">
        <v>100</v>
      </c>
      <c r="Z17" s="204">
        <v>100</v>
      </c>
    </row>
    <row r="18" spans="1:26" ht="13.5">
      <c r="A18" s="186"/>
      <c r="B18" s="205" t="s">
        <v>60</v>
      </c>
      <c r="C18" s="207">
        <v>54.09288288835587</v>
      </c>
      <c r="D18" s="207">
        <v>66.33753979500882</v>
      </c>
      <c r="E18" s="207">
        <v>62.87816332715348</v>
      </c>
      <c r="F18" s="207">
        <v>65.832371305555</v>
      </c>
      <c r="G18" s="207">
        <v>73.76302602262633</v>
      </c>
      <c r="H18" s="207">
        <v>73.73533562321632</v>
      </c>
      <c r="I18" s="207">
        <v>72.97307349010732</v>
      </c>
      <c r="J18" s="207">
        <v>109.89504912992602</v>
      </c>
      <c r="K18" s="207">
        <v>81.30855739852998</v>
      </c>
      <c r="L18" s="207">
        <v>87.02335689057314</v>
      </c>
      <c r="M18" s="207">
        <v>118.26653767366923</v>
      </c>
      <c r="N18" s="276">
        <v>85.37173482296562</v>
      </c>
      <c r="O18" s="209">
        <v>94.26374584236804</v>
      </c>
      <c r="P18" s="209">
        <v>94.83768391814237</v>
      </c>
      <c r="Q18" s="209">
        <v>92.62604859843469</v>
      </c>
      <c r="R18" s="209">
        <v>91.26954844707447</v>
      </c>
      <c r="S18" s="209">
        <v>93.82797145152699</v>
      </c>
      <c r="T18" s="209">
        <v>93.05356009056752</v>
      </c>
      <c r="U18" s="209">
        <v>94.45264031648243</v>
      </c>
      <c r="V18" s="209">
        <v>96.87121128326393</v>
      </c>
      <c r="W18" s="209">
        <v>96.03743829669425</v>
      </c>
      <c r="X18" s="209">
        <v>97.51102893260023</v>
      </c>
      <c r="Y18" s="209">
        <v>98.36330758895157</v>
      </c>
      <c r="Z18" s="209">
        <v>97.75480445024913</v>
      </c>
    </row>
    <row r="19" spans="1:26" ht="13.5">
      <c r="A19" s="186"/>
      <c r="B19" s="205" t="s">
        <v>61</v>
      </c>
      <c r="C19" s="206">
        <v>0.1292135341393135</v>
      </c>
      <c r="D19" s="206">
        <v>0.06527294223880614</v>
      </c>
      <c r="E19" s="206">
        <v>0.013590313584706339</v>
      </c>
      <c r="F19" s="206">
        <v>0.0074343844884865755</v>
      </c>
      <c r="G19" s="206">
        <v>0.05179487853873316</v>
      </c>
      <c r="H19" s="206">
        <v>0.0999914650450534</v>
      </c>
      <c r="I19" s="207">
        <v>0.156322763942544</v>
      </c>
      <c r="J19" s="207">
        <v>0.022198857745872425</v>
      </c>
      <c r="K19" s="207">
        <v>0.04403520959849732</v>
      </c>
      <c r="L19" s="207">
        <v>0.0828840812682221</v>
      </c>
      <c r="M19" s="207">
        <v>0.04125484411141192</v>
      </c>
      <c r="N19" s="276">
        <v>0.10135390226438251</v>
      </c>
      <c r="O19" s="209">
        <v>0.22517105931738599</v>
      </c>
      <c r="P19" s="209">
        <v>0.0933157105852879</v>
      </c>
      <c r="Q19" s="209">
        <v>0.020019939832138282</v>
      </c>
      <c r="R19" s="209">
        <v>0.010306979709066764</v>
      </c>
      <c r="S19" s="209">
        <v>0.06588407020309672</v>
      </c>
      <c r="T19" s="209">
        <v>0.1261886410697251</v>
      </c>
      <c r="U19" s="209">
        <v>0.20233624664233368</v>
      </c>
      <c r="V19" s="209">
        <v>0.019568035648313244</v>
      </c>
      <c r="W19" s="209">
        <v>0.052012098849193736</v>
      </c>
      <c r="X19" s="209">
        <v>0.09287290602637156</v>
      </c>
      <c r="Y19" s="207">
        <v>0.034312012515848936</v>
      </c>
      <c r="Z19" s="207">
        <v>0.11605516646311718</v>
      </c>
    </row>
    <row r="20" spans="1:26" ht="13.5">
      <c r="A20" s="186"/>
      <c r="B20" s="205" t="s">
        <v>62</v>
      </c>
      <c r="C20" s="207">
        <v>0.37333840321040757</v>
      </c>
      <c r="D20" s="207">
        <v>0.3470593034444455</v>
      </c>
      <c r="E20" s="207">
        <v>0.9081464721648846</v>
      </c>
      <c r="F20" s="207">
        <v>3.7530777789385</v>
      </c>
      <c r="G20" s="207">
        <v>3.6747216294314238</v>
      </c>
      <c r="H20" s="207">
        <v>4.661367267321398</v>
      </c>
      <c r="I20" s="207">
        <v>3.0823959102476723</v>
      </c>
      <c r="J20" s="207">
        <v>2.2070655915532336</v>
      </c>
      <c r="K20" s="207">
        <v>2.119627026755601</v>
      </c>
      <c r="L20" s="207">
        <v>0.9979457597935545</v>
      </c>
      <c r="M20" s="207">
        <v>0.9878998211282997</v>
      </c>
      <c r="N20" s="276">
        <v>0.6626559060997219</v>
      </c>
      <c r="O20" s="209">
        <v>0.65058977215276</v>
      </c>
      <c r="P20" s="209">
        <v>0.49616402149709254</v>
      </c>
      <c r="Q20" s="209">
        <v>1.3377938351598744</v>
      </c>
      <c r="R20" s="209">
        <v>5.203241313921227</v>
      </c>
      <c r="S20" s="209">
        <v>4.674315774854977</v>
      </c>
      <c r="T20" s="209">
        <v>5.882618088705404</v>
      </c>
      <c r="U20" s="209">
        <v>3.9896967237249314</v>
      </c>
      <c r="V20" s="209">
        <v>1.9455027221708938</v>
      </c>
      <c r="W20" s="209">
        <v>2.503593180189996</v>
      </c>
      <c r="X20" s="209">
        <v>1.1182137914854011</v>
      </c>
      <c r="Y20" s="209">
        <v>0.8216448700040682</v>
      </c>
      <c r="Z20" s="209">
        <v>0.7587733651296876</v>
      </c>
    </row>
    <row r="21" spans="1:26" ht="13.5">
      <c r="A21" s="186"/>
      <c r="B21" s="205" t="s">
        <v>63</v>
      </c>
      <c r="C21" s="207">
        <v>2.789175137505883</v>
      </c>
      <c r="D21" s="207">
        <v>3.1984347300194043</v>
      </c>
      <c r="E21" s="207">
        <v>4.083988143791998</v>
      </c>
      <c r="F21" s="207">
        <v>2.5367286806058567</v>
      </c>
      <c r="G21" s="207">
        <v>1.125634672433512</v>
      </c>
      <c r="H21" s="207">
        <v>0.7429774543414436</v>
      </c>
      <c r="I21" s="207">
        <v>1.0471105467293578</v>
      </c>
      <c r="J21" s="207">
        <v>1.3201738738931106</v>
      </c>
      <c r="K21" s="207">
        <v>1.1911770993546817</v>
      </c>
      <c r="L21" s="207">
        <v>1.1404431765612375</v>
      </c>
      <c r="M21" s="207">
        <v>0.9387127177925519</v>
      </c>
      <c r="N21" s="207">
        <v>1.1967760596756245</v>
      </c>
      <c r="O21" s="208">
        <v>4.8604933261618175</v>
      </c>
      <c r="P21" s="209">
        <v>4.572556397112751</v>
      </c>
      <c r="Q21" s="209">
        <v>6.016137626573288</v>
      </c>
      <c r="R21" s="209">
        <v>3.5169032592952205</v>
      </c>
      <c r="S21" s="209">
        <v>1.431828703414953</v>
      </c>
      <c r="T21" s="209">
        <v>0.9376331796573532</v>
      </c>
      <c r="U21" s="209">
        <v>1.3553267131503117</v>
      </c>
      <c r="V21" s="209">
        <v>1.163717958916851</v>
      </c>
      <c r="W21" s="209">
        <v>1.4069564242665893</v>
      </c>
      <c r="X21" s="209">
        <v>1.2778843698880085</v>
      </c>
      <c r="Y21" s="209">
        <v>0.7807355285285134</v>
      </c>
      <c r="Z21" s="209">
        <v>1.3703670181580874</v>
      </c>
    </row>
    <row r="22" spans="1:26" ht="14.25" thickBot="1">
      <c r="A22" s="211"/>
      <c r="B22" s="212" t="s">
        <v>64</v>
      </c>
      <c r="C22" s="213">
        <v>0</v>
      </c>
      <c r="D22" s="214">
        <v>0.0001958226953834978</v>
      </c>
      <c r="E22" s="214">
        <v>0</v>
      </c>
      <c r="F22" s="214">
        <v>0</v>
      </c>
      <c r="G22" s="214">
        <v>0</v>
      </c>
      <c r="H22" s="214">
        <v>0</v>
      </c>
      <c r="I22" s="214">
        <v>0</v>
      </c>
      <c r="J22" s="214">
        <v>0</v>
      </c>
      <c r="K22" s="214">
        <v>0</v>
      </c>
      <c r="L22" s="214">
        <v>0</v>
      </c>
      <c r="M22" s="214">
        <v>0</v>
      </c>
      <c r="N22" s="277">
        <v>0</v>
      </c>
      <c r="O22" s="215">
        <v>0</v>
      </c>
      <c r="P22" s="216">
        <v>0.0002799526624919566</v>
      </c>
      <c r="Q22" s="216">
        <v>0</v>
      </c>
      <c r="R22" s="216">
        <v>0</v>
      </c>
      <c r="S22" s="216">
        <v>0</v>
      </c>
      <c r="T22" s="216">
        <v>0</v>
      </c>
      <c r="U22" s="216">
        <v>0</v>
      </c>
      <c r="V22" s="216">
        <v>0</v>
      </c>
      <c r="W22" s="216">
        <v>0</v>
      </c>
      <c r="X22" s="216">
        <v>0</v>
      </c>
      <c r="Y22" s="216">
        <v>0</v>
      </c>
      <c r="Z22" s="216">
        <v>0</v>
      </c>
    </row>
    <row r="23" spans="1:9" ht="13.5">
      <c r="A23" s="217" t="s">
        <v>117</v>
      </c>
      <c r="B23" s="217"/>
      <c r="C23" s="218"/>
      <c r="D23" s="218"/>
      <c r="E23" s="218"/>
      <c r="F23" s="218"/>
      <c r="G23" s="218"/>
      <c r="H23" s="218"/>
      <c r="I23" s="218"/>
    </row>
    <row r="24" spans="1:16" ht="13.5">
      <c r="A24" s="50" t="s">
        <v>104</v>
      </c>
      <c r="B24" s="44"/>
      <c r="C24" s="219"/>
      <c r="D24" s="219"/>
      <c r="E24" s="219"/>
      <c r="F24" s="219"/>
      <c r="G24" s="219"/>
      <c r="H24" s="219"/>
      <c r="I24" s="220"/>
      <c r="J24" s="52"/>
      <c r="M24" s="219"/>
      <c r="N24" s="219"/>
      <c r="O24" s="219"/>
      <c r="P24" s="26"/>
    </row>
    <row r="25" spans="1:15" ht="13.5">
      <c r="A25" s="50" t="s">
        <v>105</v>
      </c>
      <c r="B25" s="44"/>
      <c r="C25" s="221"/>
      <c r="D25" s="221"/>
      <c r="E25" s="221"/>
      <c r="F25" s="221"/>
      <c r="G25" s="219"/>
      <c r="H25" s="220"/>
      <c r="I25" s="220"/>
      <c r="J25" s="219"/>
      <c r="K25" s="219"/>
      <c r="M25" s="219"/>
      <c r="N25" s="219"/>
      <c r="O25" s="219"/>
    </row>
    <row r="26" spans="3:15" ht="13.5"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</row>
    <row r="27" spans="2:14" ht="15">
      <c r="B27" s="275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</row>
    <row r="28" spans="3:14" ht="15.75"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</row>
    <row r="29" spans="3:14" ht="15.75"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</row>
    <row r="30" spans="3:14" ht="15.75"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</row>
    <row r="31" spans="3:14" ht="13.5"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</row>
    <row r="32" spans="3:14" ht="13.5"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</row>
    <row r="33" spans="3:9" ht="13.5">
      <c r="C33" s="222"/>
      <c r="D33" s="222"/>
      <c r="E33" s="222"/>
      <c r="F33" s="222"/>
      <c r="G33" s="222"/>
      <c r="H33" s="222"/>
      <c r="I33" s="2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G5" sqref="G5"/>
    </sheetView>
  </sheetViews>
  <sheetFormatPr defaultColWidth="25.00390625" defaultRowHeight="15"/>
  <sheetData>
    <row r="1" spans="1:6" ht="16.5" thickBot="1" thickTop="1">
      <c r="A1" s="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3" t="s">
        <v>11</v>
      </c>
    </row>
    <row r="2" spans="1:6" ht="79.5" thickBot="1">
      <c r="A2" s="4" t="s">
        <v>12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13</v>
      </c>
    </row>
    <row r="3" spans="1:6" ht="79.5" thickBot="1">
      <c r="A3" s="4" t="s">
        <v>14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15</v>
      </c>
    </row>
    <row r="4" spans="1:6" ht="79.5" thickBot="1">
      <c r="A4" s="4" t="s">
        <v>16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17</v>
      </c>
    </row>
    <row r="5" spans="1:6" ht="79.5" thickBot="1">
      <c r="A5" s="4" t="s">
        <v>18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17</v>
      </c>
    </row>
    <row r="6" spans="1:6" ht="15.75" thickBot="1">
      <c r="A6" s="14" t="s">
        <v>19</v>
      </c>
      <c r="B6" s="15"/>
      <c r="C6" s="16"/>
      <c r="D6" s="16"/>
      <c r="E6" s="17">
        <f>SUM(E2:E5)</f>
        <v>286316928</v>
      </c>
      <c r="F6" s="18"/>
    </row>
    <row r="7" ht="15.75" thickTop="1">
      <c r="E7" s="7">
        <v>286316928</v>
      </c>
    </row>
    <row r="8" spans="5:6" ht="15">
      <c r="E8" s="19">
        <v>411841840</v>
      </c>
      <c r="F8" s="7">
        <f>E8-E6</f>
        <v>125524912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H286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24.57421875" style="44" customWidth="1"/>
    <col min="2" max="2" width="9.7109375" style="44" bestFit="1" customWidth="1"/>
    <col min="3" max="3" width="8.57421875" style="44" customWidth="1"/>
    <col min="4" max="4" width="8.421875" style="44" customWidth="1"/>
    <col min="5" max="5" width="8.00390625" style="44" customWidth="1"/>
    <col min="6" max="6" width="8.28125" style="44" customWidth="1"/>
    <col min="7" max="7" width="8.140625" style="44" customWidth="1"/>
    <col min="8" max="8" width="8.00390625" style="44" customWidth="1"/>
    <col min="9" max="9" width="8.140625" style="44" customWidth="1"/>
    <col min="10" max="10" width="7.421875" style="44" customWidth="1"/>
    <col min="11" max="11" width="7.57421875" style="44" customWidth="1"/>
    <col min="12" max="13" width="8.00390625" style="44" customWidth="1"/>
    <col min="14" max="14" width="13.7109375" style="44" customWidth="1"/>
    <col min="15" max="15" width="13.00390625" style="44" customWidth="1"/>
    <col min="16" max="16" width="14.57421875" style="44" customWidth="1"/>
    <col min="17" max="17" width="9.8515625" style="44" customWidth="1"/>
    <col min="18" max="21" width="9.00390625" style="44" customWidth="1"/>
    <col min="22" max="22" width="15.28125" style="44" customWidth="1"/>
    <col min="23" max="24" width="17.00390625" style="44" bestFit="1" customWidth="1"/>
    <col min="25" max="25" width="17.28125" style="109" customWidth="1"/>
    <col min="26" max="34" width="9.140625" style="109" customWidth="1"/>
    <col min="35" max="16384" width="9.140625" style="44" customWidth="1"/>
  </cols>
  <sheetData>
    <row r="1" ht="13.5">
      <c r="A1" s="124" t="s">
        <v>41</v>
      </c>
    </row>
    <row r="3" ht="13.5">
      <c r="A3" s="60" t="s">
        <v>127</v>
      </c>
    </row>
    <row r="4" spans="2:22" ht="13.5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260"/>
      <c r="M4" s="264"/>
      <c r="V4" s="122"/>
    </row>
    <row r="5" spans="1:34" ht="13.5">
      <c r="A5" s="223" t="s">
        <v>42</v>
      </c>
      <c r="B5" s="134" t="s">
        <v>69</v>
      </c>
      <c r="C5" s="134" t="s">
        <v>91</v>
      </c>
      <c r="D5" s="134" t="s">
        <v>93</v>
      </c>
      <c r="E5" s="134" t="s">
        <v>94</v>
      </c>
      <c r="F5" s="134" t="s">
        <v>97</v>
      </c>
      <c r="G5" s="134" t="s">
        <v>101</v>
      </c>
      <c r="H5" s="134" t="s">
        <v>102</v>
      </c>
      <c r="I5" s="134" t="s">
        <v>103</v>
      </c>
      <c r="J5" s="134" t="s">
        <v>108</v>
      </c>
      <c r="K5" s="134" t="s">
        <v>109</v>
      </c>
      <c r="L5" s="134" t="s">
        <v>120</v>
      </c>
      <c r="M5" s="134" t="s">
        <v>125</v>
      </c>
      <c r="N5" s="135" t="s">
        <v>128</v>
      </c>
      <c r="O5" s="136" t="s">
        <v>129</v>
      </c>
      <c r="P5" s="136" t="s">
        <v>130</v>
      </c>
      <c r="Q5" s="109"/>
      <c r="R5" s="224"/>
      <c r="S5" s="138"/>
      <c r="T5" s="138"/>
      <c r="U5" s="138"/>
      <c r="V5" s="138"/>
      <c r="W5" s="138"/>
      <c r="X5" s="138"/>
      <c r="Y5" s="138"/>
      <c r="AA5" s="44"/>
      <c r="AB5" s="44"/>
      <c r="AC5" s="44"/>
      <c r="AD5" s="44"/>
      <c r="AE5" s="44"/>
      <c r="AF5" s="44"/>
      <c r="AG5" s="44"/>
      <c r="AH5" s="44"/>
    </row>
    <row r="6" spans="1:34" ht="13.5">
      <c r="A6" s="223" t="s">
        <v>43</v>
      </c>
      <c r="B6" s="170">
        <v>143.77948794576142</v>
      </c>
      <c r="C6" s="170">
        <v>160.97634646633153</v>
      </c>
      <c r="D6" s="170">
        <v>192.62288034559828</v>
      </c>
      <c r="E6" s="170">
        <v>185.37118752019603</v>
      </c>
      <c r="F6" s="170">
        <v>175.50271562851825</v>
      </c>
      <c r="G6" s="170">
        <v>179.2918714461288</v>
      </c>
      <c r="H6" s="170">
        <v>178.6472607221795</v>
      </c>
      <c r="I6" s="170">
        <v>164.2269377150416</v>
      </c>
      <c r="J6" s="170">
        <v>142.4668936094767</v>
      </c>
      <c r="K6" s="170">
        <v>179.03119044485632</v>
      </c>
      <c r="L6" s="170">
        <v>221.37883188782456</v>
      </c>
      <c r="M6" s="170">
        <v>241.3603346993179</v>
      </c>
      <c r="N6" s="140">
        <v>100</v>
      </c>
      <c r="O6" s="141">
        <v>0.0902593199227748</v>
      </c>
      <c r="P6" s="141">
        <v>0.46967566988379406</v>
      </c>
      <c r="Q6" s="109"/>
      <c r="R6" s="129"/>
      <c r="S6" s="129"/>
      <c r="T6" s="129"/>
      <c r="U6" s="129"/>
      <c r="V6" s="129"/>
      <c r="W6" s="129"/>
      <c r="X6" s="129"/>
      <c r="Y6" s="129"/>
      <c r="AA6" s="44"/>
      <c r="AB6" s="44"/>
      <c r="AC6" s="44"/>
      <c r="AD6" s="44"/>
      <c r="AE6" s="44"/>
      <c r="AF6" s="44"/>
      <c r="AG6" s="44"/>
      <c r="AH6" s="44"/>
    </row>
    <row r="7" spans="1:34" ht="13.5">
      <c r="A7" s="224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6"/>
      <c r="O7" s="174"/>
      <c r="P7" s="174"/>
      <c r="Q7" s="109"/>
      <c r="R7" s="129"/>
      <c r="S7" s="129"/>
      <c r="T7" s="129"/>
      <c r="U7" s="129"/>
      <c r="V7" s="129"/>
      <c r="W7" s="129"/>
      <c r="X7" s="129"/>
      <c r="Y7" s="129"/>
      <c r="AA7" s="44"/>
      <c r="AB7" s="44"/>
      <c r="AC7" s="44"/>
      <c r="AD7" s="44"/>
      <c r="AE7" s="44"/>
      <c r="AF7" s="44"/>
      <c r="AG7" s="44"/>
      <c r="AH7" s="44"/>
    </row>
    <row r="8" spans="1:34" ht="13.5">
      <c r="A8" s="282" t="s">
        <v>24</v>
      </c>
      <c r="B8" s="83">
        <v>2.062588576796306</v>
      </c>
      <c r="C8" s="83">
        <v>10.374805197174652</v>
      </c>
      <c r="D8" s="83">
        <v>2.44241573419445</v>
      </c>
      <c r="E8" s="83">
        <v>18.130534552688935</v>
      </c>
      <c r="F8" s="83">
        <v>2.54999953339132</v>
      </c>
      <c r="G8" s="83">
        <v>12.057125157467256</v>
      </c>
      <c r="H8" s="83">
        <v>7.82130261359303</v>
      </c>
      <c r="I8" s="83">
        <v>17.829111809485394</v>
      </c>
      <c r="J8" s="83">
        <v>19.601212020944846</v>
      </c>
      <c r="K8" s="83">
        <v>40.152327551153896</v>
      </c>
      <c r="L8" s="83">
        <v>131.44267090410662</v>
      </c>
      <c r="M8" s="83">
        <v>148.14490377887748</v>
      </c>
      <c r="N8" s="145">
        <v>61.379142502198455</v>
      </c>
      <c r="O8" s="149">
        <v>0.12706857491473134</v>
      </c>
      <c r="P8" s="149">
        <v>7.309157817949284</v>
      </c>
      <c r="Q8" s="109"/>
      <c r="R8" s="129"/>
      <c r="S8" s="129"/>
      <c r="T8" s="129"/>
      <c r="U8" s="129"/>
      <c r="V8" s="129"/>
      <c r="W8" s="129"/>
      <c r="X8" s="129"/>
      <c r="Y8" s="129"/>
      <c r="AA8" s="44"/>
      <c r="AB8" s="44"/>
      <c r="AC8" s="44"/>
      <c r="AD8" s="44"/>
      <c r="AE8" s="44"/>
      <c r="AF8" s="44"/>
      <c r="AG8" s="44"/>
      <c r="AH8" s="44"/>
    </row>
    <row r="9" spans="1:34" ht="13.5">
      <c r="A9" s="282" t="s">
        <v>23</v>
      </c>
      <c r="B9" s="83">
        <v>11.614090893293755</v>
      </c>
      <c r="C9" s="83">
        <v>13.30211463724101</v>
      </c>
      <c r="D9" s="83">
        <v>16.058042765015678</v>
      </c>
      <c r="E9" s="83">
        <v>16.283093310118943</v>
      </c>
      <c r="F9" s="83">
        <v>14.624734965646063</v>
      </c>
      <c r="G9" s="83">
        <v>16.350676958996477</v>
      </c>
      <c r="H9" s="83">
        <v>18.846912559306535</v>
      </c>
      <c r="I9" s="83">
        <v>14.88884920462453</v>
      </c>
      <c r="J9" s="83">
        <v>15.162498701818713</v>
      </c>
      <c r="K9" s="83">
        <v>14.302256050710207</v>
      </c>
      <c r="L9" s="83">
        <v>16.14959581845781</v>
      </c>
      <c r="M9" s="83">
        <v>16.469634653570893</v>
      </c>
      <c r="N9" s="145">
        <v>6.8236707883623255</v>
      </c>
      <c r="O9" s="149">
        <v>0.019817142095116758</v>
      </c>
      <c r="P9" s="149">
        <v>0.10617244000667059</v>
      </c>
      <c r="Q9" s="109"/>
      <c r="R9" s="129"/>
      <c r="S9" s="129"/>
      <c r="T9" s="129"/>
      <c r="U9" s="129"/>
      <c r="V9" s="129"/>
      <c r="W9" s="129"/>
      <c r="X9" s="129"/>
      <c r="Y9" s="129"/>
      <c r="AA9" s="44"/>
      <c r="AB9" s="44"/>
      <c r="AC9" s="44"/>
      <c r="AD9" s="44"/>
      <c r="AE9" s="44"/>
      <c r="AF9" s="44"/>
      <c r="AG9" s="44"/>
      <c r="AH9" s="44"/>
    </row>
    <row r="10" spans="1:34" ht="13.5">
      <c r="A10" s="282" t="s">
        <v>26</v>
      </c>
      <c r="B10" s="83">
        <v>6.312342866431372</v>
      </c>
      <c r="C10" s="83">
        <v>7.072595506568584</v>
      </c>
      <c r="D10" s="83">
        <v>13.525601897480433</v>
      </c>
      <c r="E10" s="83">
        <v>12.84648253036469</v>
      </c>
      <c r="F10" s="83">
        <v>7.560710853994427</v>
      </c>
      <c r="G10" s="83">
        <v>8.48100410315232</v>
      </c>
      <c r="H10" s="83">
        <v>13.767185692455797</v>
      </c>
      <c r="I10" s="83">
        <v>13.426748746486588</v>
      </c>
      <c r="J10" s="83">
        <v>5.779842180759495</v>
      </c>
      <c r="K10" s="83">
        <v>8.133682960601101</v>
      </c>
      <c r="L10" s="83">
        <v>13.01432386993969</v>
      </c>
      <c r="M10" s="83">
        <v>10.65604864815315</v>
      </c>
      <c r="N10" s="145">
        <v>4.414995803443947</v>
      </c>
      <c r="O10" s="149">
        <v>-0.18120612683027293</v>
      </c>
      <c r="P10" s="149">
        <v>-0.20635673986663783</v>
      </c>
      <c r="Q10" s="109"/>
      <c r="R10" s="129"/>
      <c r="S10" s="129"/>
      <c r="T10" s="129"/>
      <c r="U10" s="129"/>
      <c r="V10" s="129"/>
      <c r="W10" s="129"/>
      <c r="X10" s="129"/>
      <c r="Y10" s="129"/>
      <c r="AA10" s="44"/>
      <c r="AB10" s="44"/>
      <c r="AC10" s="44"/>
      <c r="AD10" s="44"/>
      <c r="AE10" s="44"/>
      <c r="AF10" s="44"/>
      <c r="AG10" s="44"/>
      <c r="AH10" s="44"/>
    </row>
    <row r="11" spans="1:34" ht="13.5">
      <c r="A11" s="282" t="s">
        <v>106</v>
      </c>
      <c r="B11" s="83">
        <v>9.567275637674477</v>
      </c>
      <c r="C11" s="83">
        <v>11.588944883860025</v>
      </c>
      <c r="D11" s="83">
        <v>10.101162021434074</v>
      </c>
      <c r="E11" s="83">
        <v>8.424446154949765</v>
      </c>
      <c r="F11" s="83">
        <v>11.32424041934848</v>
      </c>
      <c r="G11" s="83">
        <v>12.13373211582857</v>
      </c>
      <c r="H11" s="83">
        <v>12.220715089777368</v>
      </c>
      <c r="I11" s="83">
        <v>8.735670906172313</v>
      </c>
      <c r="J11" s="83">
        <v>10.191497210575662</v>
      </c>
      <c r="K11" s="83">
        <v>10.180917933545253</v>
      </c>
      <c r="L11" s="83">
        <v>9.898624869363584</v>
      </c>
      <c r="M11" s="83">
        <v>8.998343958036589</v>
      </c>
      <c r="N11" s="145">
        <v>3.728178438783885</v>
      </c>
      <c r="O11" s="149">
        <v>-0.0909500989489338</v>
      </c>
      <c r="P11" s="149">
        <v>0.030069018703380967</v>
      </c>
      <c r="Q11" s="109"/>
      <c r="R11" s="129"/>
      <c r="S11" s="129"/>
      <c r="T11" s="129"/>
      <c r="U11" s="129"/>
      <c r="V11" s="129"/>
      <c r="W11" s="129"/>
      <c r="X11" s="129"/>
      <c r="Y11" s="129"/>
      <c r="AA11" s="44"/>
      <c r="AB11" s="44"/>
      <c r="AC11" s="44"/>
      <c r="AD11" s="44"/>
      <c r="AE11" s="44"/>
      <c r="AF11" s="44"/>
      <c r="AG11" s="44"/>
      <c r="AH11" s="44"/>
    </row>
    <row r="12" spans="1:34" ht="13.5">
      <c r="A12" s="282" t="s">
        <v>33</v>
      </c>
      <c r="B12" s="83">
        <v>12.25399222055298</v>
      </c>
      <c r="C12" s="83">
        <v>20.716518822572844</v>
      </c>
      <c r="D12" s="83">
        <v>31.911725591143934</v>
      </c>
      <c r="E12" s="83">
        <v>21.57948895590815</v>
      </c>
      <c r="F12" s="83">
        <v>16.96097680256114</v>
      </c>
      <c r="G12" s="83">
        <v>31.558503491742105</v>
      </c>
      <c r="H12" s="83">
        <v>24.572203389664693</v>
      </c>
      <c r="I12" s="83">
        <v>15.696947490730087</v>
      </c>
      <c r="J12" s="83">
        <v>23.082491208092016</v>
      </c>
      <c r="K12" s="83">
        <v>15.154297868148264</v>
      </c>
      <c r="L12" s="83">
        <v>7.32311630069555</v>
      </c>
      <c r="M12" s="83">
        <v>8.624923161985292</v>
      </c>
      <c r="N12" s="145">
        <v>3.573463374887202</v>
      </c>
      <c r="O12" s="149">
        <v>0.17776678777668686</v>
      </c>
      <c r="P12" s="149">
        <v>-0.45053500579786077</v>
      </c>
      <c r="Q12" s="109"/>
      <c r="R12" s="129"/>
      <c r="S12" s="129"/>
      <c r="T12" s="129"/>
      <c r="U12" s="129"/>
      <c r="V12" s="129"/>
      <c r="W12" s="129"/>
      <c r="X12" s="129"/>
      <c r="Y12" s="129"/>
      <c r="AA12" s="44"/>
      <c r="AB12" s="44"/>
      <c r="AC12" s="44"/>
      <c r="AD12" s="44"/>
      <c r="AE12" s="44"/>
      <c r="AF12" s="44"/>
      <c r="AG12" s="44"/>
      <c r="AH12" s="44"/>
    </row>
    <row r="13" spans="1:34" ht="13.5">
      <c r="A13" s="282" t="s">
        <v>39</v>
      </c>
      <c r="B13" s="83">
        <v>3.330116423064369</v>
      </c>
      <c r="C13" s="83">
        <v>2.6199091829981636</v>
      </c>
      <c r="D13" s="83">
        <v>10.386097909677972</v>
      </c>
      <c r="E13" s="83">
        <v>10.465057018096887</v>
      </c>
      <c r="F13" s="83">
        <v>8.39525030627899</v>
      </c>
      <c r="G13" s="83">
        <v>7.457870332381003</v>
      </c>
      <c r="H13" s="83">
        <v>12.306259399927683</v>
      </c>
      <c r="I13" s="83">
        <v>11.390677654368194</v>
      </c>
      <c r="J13" s="83">
        <v>9.134146120068312</v>
      </c>
      <c r="K13" s="83">
        <v>7.293382931361157</v>
      </c>
      <c r="L13" s="83">
        <v>5.989052493828962</v>
      </c>
      <c r="M13" s="83">
        <v>7.42987732343404</v>
      </c>
      <c r="N13" s="145">
        <v>3.078334032263437</v>
      </c>
      <c r="O13" s="149">
        <v>0.24057642358113984</v>
      </c>
      <c r="P13" s="149">
        <v>-0.34772297585080314</v>
      </c>
      <c r="Q13" s="109"/>
      <c r="R13" s="129"/>
      <c r="S13" s="129"/>
      <c r="T13" s="129"/>
      <c r="U13" s="129"/>
      <c r="V13" s="129"/>
      <c r="W13" s="129"/>
      <c r="X13" s="129"/>
      <c r="Y13" s="129"/>
      <c r="AA13" s="44"/>
      <c r="AB13" s="44"/>
      <c r="AC13" s="44"/>
      <c r="AD13" s="44"/>
      <c r="AE13" s="44"/>
      <c r="AF13" s="44"/>
      <c r="AG13" s="44"/>
      <c r="AH13" s="44"/>
    </row>
    <row r="14" spans="1:34" ht="13.5">
      <c r="A14" s="282" t="s">
        <v>40</v>
      </c>
      <c r="B14" s="83">
        <v>6.567541870496557</v>
      </c>
      <c r="C14" s="83">
        <v>5.696534754918556</v>
      </c>
      <c r="D14" s="83">
        <v>6.1653244629636825</v>
      </c>
      <c r="E14" s="83">
        <v>6.8159478495083095</v>
      </c>
      <c r="F14" s="83">
        <v>4.285607409519831</v>
      </c>
      <c r="G14" s="83">
        <v>3.8910453805686007</v>
      </c>
      <c r="H14" s="83">
        <v>9.349292546536098</v>
      </c>
      <c r="I14" s="83">
        <v>3.808084021622476</v>
      </c>
      <c r="J14" s="83">
        <v>2.4740060826463455</v>
      </c>
      <c r="K14" s="83">
        <v>1.2765537157006612</v>
      </c>
      <c r="L14" s="83">
        <v>2.8032926742359074</v>
      </c>
      <c r="M14" s="83">
        <v>5.892884803340863</v>
      </c>
      <c r="N14" s="145">
        <v>2.441529926896276</v>
      </c>
      <c r="O14" s="149">
        <v>1.102129705364098</v>
      </c>
      <c r="P14" s="149">
        <v>0.547467117290688</v>
      </c>
      <c r="Q14" s="109"/>
      <c r="R14" s="129"/>
      <c r="S14" s="129"/>
      <c r="T14" s="129"/>
      <c r="U14" s="129"/>
      <c r="V14" s="129"/>
      <c r="W14" s="129"/>
      <c r="X14" s="129"/>
      <c r="Y14" s="129"/>
      <c r="AA14" s="44"/>
      <c r="AB14" s="44"/>
      <c r="AC14" s="44"/>
      <c r="AD14" s="44"/>
      <c r="AE14" s="44"/>
      <c r="AF14" s="44"/>
      <c r="AG14" s="44"/>
      <c r="AH14" s="44"/>
    </row>
    <row r="15" spans="1:34" ht="13.5">
      <c r="A15" s="282" t="s">
        <v>32</v>
      </c>
      <c r="B15" s="83">
        <v>10.752160996744424</v>
      </c>
      <c r="C15" s="83">
        <v>4.583072142866661</v>
      </c>
      <c r="D15" s="83">
        <v>6.929513722577162</v>
      </c>
      <c r="E15" s="83">
        <v>7.730749427969509</v>
      </c>
      <c r="F15" s="83">
        <v>9.339989467331515</v>
      </c>
      <c r="G15" s="83">
        <v>6.3516642409265245</v>
      </c>
      <c r="H15" s="83">
        <v>4.722569333178772</v>
      </c>
      <c r="I15" s="83">
        <v>5.005645412613468</v>
      </c>
      <c r="J15" s="83">
        <v>2.298977295145025</v>
      </c>
      <c r="K15" s="83">
        <v>2.4006793605819445</v>
      </c>
      <c r="L15" s="83">
        <v>4.646765086064459</v>
      </c>
      <c r="M15" s="83">
        <v>5.201723094859488</v>
      </c>
      <c r="N15" s="145">
        <v>2.155168993007776</v>
      </c>
      <c r="O15" s="149">
        <v>0.11942889268479173</v>
      </c>
      <c r="P15" s="149">
        <v>0.03917130880903663</v>
      </c>
      <c r="Q15" s="109"/>
      <c r="R15" s="129"/>
      <c r="S15" s="129"/>
      <c r="T15" s="129"/>
      <c r="U15" s="129"/>
      <c r="V15" s="129"/>
      <c r="W15" s="129"/>
      <c r="X15" s="129"/>
      <c r="Y15" s="129"/>
      <c r="AA15" s="44"/>
      <c r="AB15" s="44"/>
      <c r="AC15" s="44"/>
      <c r="AD15" s="44"/>
      <c r="AE15" s="44"/>
      <c r="AF15" s="44"/>
      <c r="AG15" s="44"/>
      <c r="AH15" s="44"/>
    </row>
    <row r="16" spans="1:34" ht="13.5">
      <c r="A16" s="282" t="s">
        <v>95</v>
      </c>
      <c r="B16" s="83">
        <v>0.1610944989542754</v>
      </c>
      <c r="C16" s="83">
        <v>0.13524349589535697</v>
      </c>
      <c r="D16" s="83">
        <v>0.1022511840621309</v>
      </c>
      <c r="E16" s="83">
        <v>0.23680891091604753</v>
      </c>
      <c r="F16" s="83">
        <v>0.16289710735113982</v>
      </c>
      <c r="G16" s="83">
        <v>2.8110793265189544</v>
      </c>
      <c r="H16" s="83">
        <v>0.22211370557113774</v>
      </c>
      <c r="I16" s="83">
        <v>1.059508856432138</v>
      </c>
      <c r="J16" s="83">
        <v>7.948303242117323</v>
      </c>
      <c r="K16" s="83">
        <v>5.117983712485259</v>
      </c>
      <c r="L16" s="83">
        <v>3.7985786876560406</v>
      </c>
      <c r="M16" s="83">
        <v>3.100760172083057</v>
      </c>
      <c r="N16" s="145">
        <v>1.284701637469108</v>
      </c>
      <c r="O16" s="149">
        <v>-0.1837051626284939</v>
      </c>
      <c r="P16" s="149">
        <v>1.926601465630752</v>
      </c>
      <c r="Q16" s="109"/>
      <c r="R16" s="129"/>
      <c r="S16" s="129"/>
      <c r="T16" s="129"/>
      <c r="U16" s="129"/>
      <c r="V16" s="129"/>
      <c r="W16" s="129"/>
      <c r="X16" s="129"/>
      <c r="Y16" s="129"/>
      <c r="AA16" s="44"/>
      <c r="AB16" s="44"/>
      <c r="AC16" s="44"/>
      <c r="AD16" s="44"/>
      <c r="AE16" s="44"/>
      <c r="AF16" s="44"/>
      <c r="AG16" s="44"/>
      <c r="AH16" s="44"/>
    </row>
    <row r="17" spans="1:34" ht="13.5">
      <c r="A17" s="282" t="s">
        <v>113</v>
      </c>
      <c r="B17" s="83">
        <v>1.950173637417462</v>
      </c>
      <c r="C17" s="83">
        <v>0.8381758315745822</v>
      </c>
      <c r="D17" s="83">
        <v>0.38484508126878275</v>
      </c>
      <c r="E17" s="83">
        <v>0.9775177568158111</v>
      </c>
      <c r="F17" s="83">
        <v>2.225054923146482</v>
      </c>
      <c r="G17" s="83">
        <v>0.8553758957624708</v>
      </c>
      <c r="H17" s="83">
        <v>0.46186854355693874</v>
      </c>
      <c r="I17" s="83">
        <v>0.9992090364501679</v>
      </c>
      <c r="J17" s="83">
        <v>0.992389910575731</v>
      </c>
      <c r="K17" s="83">
        <v>1.3477261196107164</v>
      </c>
      <c r="L17" s="83">
        <v>1.743689446783348</v>
      </c>
      <c r="M17" s="83">
        <v>2.385032691255089</v>
      </c>
      <c r="N17" s="145">
        <v>0.9881626549061251</v>
      </c>
      <c r="O17" s="149">
        <v>0.3678081814711054</v>
      </c>
      <c r="P17" s="149">
        <v>1.3869206584922975</v>
      </c>
      <c r="Q17" s="109"/>
      <c r="R17" s="129"/>
      <c r="S17" s="129"/>
      <c r="T17" s="129"/>
      <c r="U17" s="129"/>
      <c r="V17" s="129"/>
      <c r="W17" s="129"/>
      <c r="X17" s="129"/>
      <c r="Y17" s="129"/>
      <c r="AA17" s="44"/>
      <c r="AB17" s="44"/>
      <c r="AC17" s="44"/>
      <c r="AD17" s="44"/>
      <c r="AE17" s="44"/>
      <c r="AF17" s="44"/>
      <c r="AG17" s="44"/>
      <c r="AH17" s="44"/>
    </row>
    <row r="18" spans="1:34" ht="13.5">
      <c r="A18" s="282" t="s">
        <v>121</v>
      </c>
      <c r="B18" s="83">
        <v>2.015212002428468</v>
      </c>
      <c r="C18" s="83">
        <v>2.0924964291367885</v>
      </c>
      <c r="D18" s="83">
        <v>1.3503861204260381</v>
      </c>
      <c r="E18" s="83">
        <v>1.6047310658394116</v>
      </c>
      <c r="F18" s="83">
        <v>2.3389539791338274</v>
      </c>
      <c r="G18" s="83">
        <v>2.240279810888335</v>
      </c>
      <c r="H18" s="83">
        <v>1.6566909113727797</v>
      </c>
      <c r="I18" s="83">
        <v>1.6555640924192638</v>
      </c>
      <c r="J18" s="83">
        <v>1.4922554605767053</v>
      </c>
      <c r="K18" s="83">
        <v>1.5305617280058659</v>
      </c>
      <c r="L18" s="83">
        <v>2.3017593751097767</v>
      </c>
      <c r="M18" s="83">
        <v>2.0921051291795183</v>
      </c>
      <c r="N18" s="145">
        <v>0.8667974096844965</v>
      </c>
      <c r="O18" s="149">
        <v>-0.09108434539134203</v>
      </c>
      <c r="P18" s="149">
        <v>0.2636811457551851</v>
      </c>
      <c r="Q18" s="109"/>
      <c r="R18" s="129"/>
      <c r="S18" s="129"/>
      <c r="T18" s="129"/>
      <c r="U18" s="129"/>
      <c r="V18" s="129"/>
      <c r="W18" s="129"/>
      <c r="X18" s="129"/>
      <c r="Y18" s="129"/>
      <c r="AA18" s="44"/>
      <c r="AB18" s="44"/>
      <c r="AC18" s="44"/>
      <c r="AD18" s="44"/>
      <c r="AE18" s="44"/>
      <c r="AF18" s="44"/>
      <c r="AG18" s="44"/>
      <c r="AH18" s="44"/>
    </row>
    <row r="19" spans="1:34" ht="13.5">
      <c r="A19" s="282" t="s">
        <v>38</v>
      </c>
      <c r="B19" s="83">
        <v>0.4069292077397689</v>
      </c>
      <c r="C19" s="83">
        <v>8.327332809945512</v>
      </c>
      <c r="D19" s="83">
        <v>0.20121089352065283</v>
      </c>
      <c r="E19" s="83">
        <v>0.3231454105992998</v>
      </c>
      <c r="F19" s="83">
        <v>0.9635534500367477</v>
      </c>
      <c r="G19" s="83">
        <v>7.0966755635429175</v>
      </c>
      <c r="H19" s="83">
        <v>0.7017030045068434</v>
      </c>
      <c r="I19" s="83">
        <v>1.4800886493346166</v>
      </c>
      <c r="J19" s="83">
        <v>1.3308885782202857</v>
      </c>
      <c r="K19" s="83">
        <v>1.4635314442605</v>
      </c>
      <c r="L19" s="83">
        <v>1.8672489974661586</v>
      </c>
      <c r="M19" s="83">
        <v>1.9942071066652114</v>
      </c>
      <c r="N19" s="145">
        <v>0.8262364688669979</v>
      </c>
      <c r="O19" s="149">
        <v>0.06799206178251205</v>
      </c>
      <c r="P19" s="149">
        <v>0.347356530003605</v>
      </c>
      <c r="Q19" s="109"/>
      <c r="R19" s="129"/>
      <c r="S19" s="129"/>
      <c r="T19" s="129"/>
      <c r="U19" s="129"/>
      <c r="V19" s="129"/>
      <c r="W19" s="129"/>
      <c r="X19" s="129"/>
      <c r="Y19" s="129"/>
      <c r="AA19" s="44"/>
      <c r="AB19" s="44"/>
      <c r="AC19" s="44"/>
      <c r="AD19" s="44"/>
      <c r="AE19" s="44"/>
      <c r="AF19" s="44"/>
      <c r="AG19" s="44"/>
      <c r="AH19" s="44"/>
    </row>
    <row r="20" spans="1:34" ht="13.5">
      <c r="A20" s="282" t="s">
        <v>126</v>
      </c>
      <c r="B20" s="83">
        <v>0.13733011487069643</v>
      </c>
      <c r="C20" s="83">
        <v>0.36170492241130514</v>
      </c>
      <c r="D20" s="83">
        <v>0.20071112478897016</v>
      </c>
      <c r="E20" s="83">
        <v>0.0871219304798376</v>
      </c>
      <c r="F20" s="83">
        <v>0.17314473871172995</v>
      </c>
      <c r="G20" s="83">
        <v>0.37074905353232784</v>
      </c>
      <c r="H20" s="83">
        <v>0.2509428419894066</v>
      </c>
      <c r="I20" s="83">
        <v>0.2042018049875524</v>
      </c>
      <c r="J20" s="83">
        <v>1.4482894229241938</v>
      </c>
      <c r="K20" s="83">
        <v>2.3635687359085376</v>
      </c>
      <c r="L20" s="83">
        <v>2.4317573211902515</v>
      </c>
      <c r="M20" s="83">
        <v>1.8920121390926998</v>
      </c>
      <c r="N20" s="145">
        <v>0.7838952251411702</v>
      </c>
      <c r="O20" s="149">
        <v>-0.22195684470412824</v>
      </c>
      <c r="P20" s="149">
        <v>8.265403600169117</v>
      </c>
      <c r="Q20" s="109"/>
      <c r="R20" s="129"/>
      <c r="S20" s="129"/>
      <c r="T20" s="129"/>
      <c r="U20" s="129"/>
      <c r="V20" s="129"/>
      <c r="W20" s="129"/>
      <c r="X20" s="129"/>
      <c r="Y20" s="129"/>
      <c r="AA20" s="44"/>
      <c r="AB20" s="44"/>
      <c r="AC20" s="44"/>
      <c r="AD20" s="44"/>
      <c r="AE20" s="44"/>
      <c r="AF20" s="44"/>
      <c r="AG20" s="44"/>
      <c r="AH20" s="44"/>
    </row>
    <row r="21" spans="1:34" ht="13.5">
      <c r="A21" s="282" t="s">
        <v>37</v>
      </c>
      <c r="B21" s="83">
        <v>16.418956677769245</v>
      </c>
      <c r="C21" s="83">
        <v>15.151494430997225</v>
      </c>
      <c r="D21" s="83">
        <v>30.618305089903735</v>
      </c>
      <c r="E21" s="83">
        <v>32.277312721674136</v>
      </c>
      <c r="F21" s="83">
        <v>3.1271126536206366</v>
      </c>
      <c r="G21" s="83">
        <v>14.378925554515627</v>
      </c>
      <c r="H21" s="83">
        <v>24.13420507370806</v>
      </c>
      <c r="I21" s="83">
        <v>26.79401303385001</v>
      </c>
      <c r="J21" s="83">
        <v>3.336267155688548</v>
      </c>
      <c r="K21" s="83">
        <v>2.6299838934117594</v>
      </c>
      <c r="L21" s="83">
        <v>0.6380473393968703</v>
      </c>
      <c r="M21" s="83">
        <v>1.2777221995566108</v>
      </c>
      <c r="N21" s="145">
        <v>0.5293836707462197</v>
      </c>
      <c r="O21" s="149">
        <v>1.0025507837152157</v>
      </c>
      <c r="P21" s="149">
        <v>-0.9523131455544785</v>
      </c>
      <c r="Q21" s="109"/>
      <c r="R21" s="129"/>
      <c r="S21" s="129"/>
      <c r="T21" s="129"/>
      <c r="U21" s="129"/>
      <c r="V21" s="129"/>
      <c r="W21" s="129"/>
      <c r="X21" s="129"/>
      <c r="Y21" s="129"/>
      <c r="AA21" s="44"/>
      <c r="AB21" s="44"/>
      <c r="AC21" s="44"/>
      <c r="AD21" s="44"/>
      <c r="AE21" s="44"/>
      <c r="AF21" s="44"/>
      <c r="AG21" s="44"/>
      <c r="AH21" s="44"/>
    </row>
    <row r="22" spans="1:34" ht="13.5">
      <c r="A22" s="282" t="s">
        <v>122</v>
      </c>
      <c r="B22" s="83">
        <v>1.90097982241931</v>
      </c>
      <c r="C22" s="83">
        <v>1.0331865638395843</v>
      </c>
      <c r="D22" s="83">
        <v>0.4254794876107267</v>
      </c>
      <c r="E22" s="83">
        <v>0.9338572304178404</v>
      </c>
      <c r="F22" s="83">
        <v>2.1809681706988577</v>
      </c>
      <c r="G22" s="83">
        <v>1.0071524323973644</v>
      </c>
      <c r="H22" s="83">
        <v>0.5343966282629073</v>
      </c>
      <c r="I22" s="83">
        <v>0.9525073841528869</v>
      </c>
      <c r="J22" s="83">
        <v>1.2662305705753893</v>
      </c>
      <c r="K22" s="83">
        <v>1.114487348054109</v>
      </c>
      <c r="L22" s="83">
        <v>1.274351103285115</v>
      </c>
      <c r="M22" s="83">
        <v>1.151993050959009</v>
      </c>
      <c r="N22" s="145">
        <v>0.4772917854933123</v>
      </c>
      <c r="O22" s="149">
        <v>-0.09601596609496577</v>
      </c>
      <c r="P22" s="149">
        <v>0.20943214732506754</v>
      </c>
      <c r="Q22" s="109"/>
      <c r="R22" s="129"/>
      <c r="S22" s="129"/>
      <c r="T22" s="129"/>
      <c r="U22" s="129"/>
      <c r="V22" s="129"/>
      <c r="W22" s="129"/>
      <c r="X22" s="129"/>
      <c r="Y22" s="129"/>
      <c r="AA22" s="44"/>
      <c r="AB22" s="44"/>
      <c r="AC22" s="44"/>
      <c r="AD22" s="44"/>
      <c r="AE22" s="44"/>
      <c r="AF22" s="44"/>
      <c r="AG22" s="44"/>
      <c r="AH22" s="44"/>
    </row>
    <row r="23" spans="1:34" ht="13.5">
      <c r="A23" s="282" t="s">
        <v>35</v>
      </c>
      <c r="B23" s="83">
        <v>0.8614560714424915</v>
      </c>
      <c r="C23" s="83">
        <v>14.209955557771575</v>
      </c>
      <c r="D23" s="83">
        <v>1.410453110328476</v>
      </c>
      <c r="E23" s="83">
        <v>1.395799318647451</v>
      </c>
      <c r="F23" s="83">
        <v>0.8640926928515519</v>
      </c>
      <c r="G23" s="83">
        <v>11.663167581326043</v>
      </c>
      <c r="H23" s="83">
        <v>0.7848339482740437</v>
      </c>
      <c r="I23" s="83">
        <v>1.1290153382146164</v>
      </c>
      <c r="J23" s="83">
        <v>0.36167578994706157</v>
      </c>
      <c r="K23" s="83">
        <v>0.955894979155073</v>
      </c>
      <c r="L23" s="83">
        <v>1.021717000376974</v>
      </c>
      <c r="M23" s="83">
        <v>1.1099087234948755</v>
      </c>
      <c r="N23" s="145">
        <v>0.4598554791024709</v>
      </c>
      <c r="O23" s="149">
        <v>0.0863171730384853</v>
      </c>
      <c r="P23" s="149">
        <v>-0.016923255223401545</v>
      </c>
      <c r="Q23" s="109"/>
      <c r="R23" s="129"/>
      <c r="S23" s="129"/>
      <c r="T23" s="129"/>
      <c r="U23" s="129"/>
      <c r="V23" s="129"/>
      <c r="W23" s="129"/>
      <c r="X23" s="129"/>
      <c r="Y23" s="129"/>
      <c r="AA23" s="44"/>
      <c r="AB23" s="44"/>
      <c r="AC23" s="44"/>
      <c r="AD23" s="44"/>
      <c r="AE23" s="44"/>
      <c r="AF23" s="44"/>
      <c r="AG23" s="44"/>
      <c r="AH23" s="44"/>
    </row>
    <row r="24" spans="1:34" ht="13.5">
      <c r="A24" s="282" t="s">
        <v>36</v>
      </c>
      <c r="B24" s="83">
        <v>0.9010901899711424</v>
      </c>
      <c r="C24" s="83">
        <v>3.4336486779341984</v>
      </c>
      <c r="D24" s="83">
        <v>0.9629679118700997</v>
      </c>
      <c r="E24" s="83">
        <v>0.6832932655557623</v>
      </c>
      <c r="F24" s="83">
        <v>2.8377069857976203</v>
      </c>
      <c r="G24" s="83">
        <v>3.627493019487582</v>
      </c>
      <c r="H24" s="83">
        <v>2.1106486864658756</v>
      </c>
      <c r="I24" s="83">
        <v>0.749925617457215</v>
      </c>
      <c r="J24" s="83">
        <v>0.5157919354615048</v>
      </c>
      <c r="K24" s="83">
        <v>0.9100455862067683</v>
      </c>
      <c r="L24" s="83">
        <v>0.8278002286272564</v>
      </c>
      <c r="M24" s="83">
        <v>1.0627558370233836</v>
      </c>
      <c r="N24" s="145">
        <v>0.44031917603501197</v>
      </c>
      <c r="O24" s="149">
        <v>0.2838312919842445</v>
      </c>
      <c r="P24" s="149">
        <v>0.417148330826312</v>
      </c>
      <c r="Q24" s="109"/>
      <c r="R24" s="129"/>
      <c r="S24" s="129"/>
      <c r="T24" s="129"/>
      <c r="U24" s="129"/>
      <c r="V24" s="129"/>
      <c r="W24" s="129"/>
      <c r="X24" s="129"/>
      <c r="Y24" s="129"/>
      <c r="AA24" s="44"/>
      <c r="AB24" s="44"/>
      <c r="AC24" s="44"/>
      <c r="AD24" s="44"/>
      <c r="AE24" s="44"/>
      <c r="AF24" s="44"/>
      <c r="AG24" s="44"/>
      <c r="AH24" s="44"/>
    </row>
    <row r="25" spans="1:34" ht="13.5">
      <c r="A25" s="282" t="s">
        <v>139</v>
      </c>
      <c r="B25" s="83">
        <v>0.7259363180091091</v>
      </c>
      <c r="C25" s="83">
        <v>0.6621483949682214</v>
      </c>
      <c r="D25" s="83">
        <v>0.7642073533476533</v>
      </c>
      <c r="E25" s="83">
        <v>0.9695108615080603</v>
      </c>
      <c r="F25" s="83">
        <v>1.950182372592032</v>
      </c>
      <c r="G25" s="83">
        <v>1.1699189048866878</v>
      </c>
      <c r="H25" s="83">
        <v>0.8838281148700036</v>
      </c>
      <c r="I25" s="83">
        <v>0.8431508174210959</v>
      </c>
      <c r="J25" s="83">
        <v>1.5096709784471125</v>
      </c>
      <c r="K25" s="83">
        <v>1.1302259515791797</v>
      </c>
      <c r="L25" s="83">
        <v>1.6835393215601926</v>
      </c>
      <c r="M25" s="83">
        <v>1.0296318255173518</v>
      </c>
      <c r="N25" s="145">
        <v>0.4265952923872299</v>
      </c>
      <c r="O25" s="149">
        <v>-0.3884123689114922</v>
      </c>
      <c r="P25" s="149">
        <v>0.22117159142018772</v>
      </c>
      <c r="Q25" s="109"/>
      <c r="R25" s="129"/>
      <c r="S25" s="129"/>
      <c r="T25" s="129"/>
      <c r="U25" s="129"/>
      <c r="V25" s="129"/>
      <c r="W25" s="129"/>
      <c r="X25" s="129"/>
      <c r="Y25" s="129"/>
      <c r="AA25" s="44"/>
      <c r="AB25" s="44"/>
      <c r="AC25" s="44"/>
      <c r="AD25" s="44"/>
      <c r="AE25" s="44"/>
      <c r="AF25" s="44"/>
      <c r="AG25" s="44"/>
      <c r="AH25" s="44"/>
    </row>
    <row r="26" spans="1:34" ht="13.5">
      <c r="A26" s="282" t="s">
        <v>140</v>
      </c>
      <c r="B26" s="83">
        <v>0.33928264589359064</v>
      </c>
      <c r="C26" s="83">
        <v>1.168091343789652</v>
      </c>
      <c r="D26" s="83">
        <v>2.0553522695256317</v>
      </c>
      <c r="E26" s="83">
        <v>2.8506705931136294</v>
      </c>
      <c r="F26" s="83">
        <v>0.9091311584510788</v>
      </c>
      <c r="G26" s="83">
        <v>4.0639731257446385</v>
      </c>
      <c r="H26" s="83">
        <v>2.297625178091716</v>
      </c>
      <c r="I26" s="83">
        <v>1.4019160687959882</v>
      </c>
      <c r="J26" s="83">
        <v>0.9898393508226214</v>
      </c>
      <c r="K26" s="83">
        <v>0.9564649855348814</v>
      </c>
      <c r="L26" s="83">
        <v>0.1754853530321241</v>
      </c>
      <c r="M26" s="270">
        <v>1.0008155719006444</v>
      </c>
      <c r="N26" s="145">
        <v>0.4146561916014251</v>
      </c>
      <c r="O26" s="149">
        <v>4.703128805954743</v>
      </c>
      <c r="P26" s="149">
        <v>-0.2861087805633201</v>
      </c>
      <c r="Q26" s="109"/>
      <c r="R26" s="129"/>
      <c r="S26" s="129"/>
      <c r="T26" s="129"/>
      <c r="U26" s="129"/>
      <c r="V26" s="129"/>
      <c r="W26" s="129"/>
      <c r="X26" s="129"/>
      <c r="Y26" s="129"/>
      <c r="AA26" s="44"/>
      <c r="AB26" s="44"/>
      <c r="AC26" s="44"/>
      <c r="AD26" s="44"/>
      <c r="AE26" s="44"/>
      <c r="AF26" s="44"/>
      <c r="AG26" s="44"/>
      <c r="AH26" s="44"/>
    </row>
    <row r="27" spans="1:34" ht="13.5">
      <c r="A27" s="283" t="s">
        <v>116</v>
      </c>
      <c r="B27" s="269">
        <v>0.18940693623158783</v>
      </c>
      <c r="C27" s="269">
        <v>0.31716782655725856</v>
      </c>
      <c r="D27" s="269">
        <v>0.20547403583750254</v>
      </c>
      <c r="E27" s="269">
        <v>0.4692283018391036</v>
      </c>
      <c r="F27" s="269">
        <v>0.4467290885582535</v>
      </c>
      <c r="G27" s="269">
        <v>0.480638414555975</v>
      </c>
      <c r="H27" s="269">
        <v>0.49921186228659103</v>
      </c>
      <c r="I27" s="269">
        <v>0.3110794826374909</v>
      </c>
      <c r="J27" s="269">
        <v>0.5774479807228711</v>
      </c>
      <c r="K27" s="269">
        <v>0.913512753899036</v>
      </c>
      <c r="L27" s="269">
        <v>0.958479185880846</v>
      </c>
      <c r="M27" s="269">
        <v>0.9611013005728468</v>
      </c>
      <c r="N27" s="228">
        <v>0.39820184280493665</v>
      </c>
      <c r="O27" s="229">
        <v>0.0027357033210806403</v>
      </c>
      <c r="P27" s="229">
        <v>2.0895682750406377</v>
      </c>
      <c r="Q27" s="109"/>
      <c r="R27" s="129"/>
      <c r="S27" s="129"/>
      <c r="T27" s="129"/>
      <c r="U27" s="129"/>
      <c r="V27" s="129"/>
      <c r="W27" s="129"/>
      <c r="X27" s="129"/>
      <c r="Y27" s="129"/>
      <c r="AA27" s="44"/>
      <c r="AB27" s="44"/>
      <c r="AC27" s="44"/>
      <c r="AD27" s="44"/>
      <c r="AE27" s="44"/>
      <c r="AF27" s="44"/>
      <c r="AG27" s="44"/>
      <c r="AH27" s="44"/>
    </row>
    <row r="28" spans="1:34" ht="13.5">
      <c r="A28" s="155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148"/>
      <c r="O28" s="149"/>
      <c r="P28" s="149"/>
      <c r="Q28" s="109"/>
      <c r="R28" s="129"/>
      <c r="S28" s="129"/>
      <c r="T28" s="129"/>
      <c r="U28" s="129"/>
      <c r="V28" s="129"/>
      <c r="W28" s="129"/>
      <c r="X28" s="129"/>
      <c r="Y28" s="129"/>
      <c r="AA28" s="44"/>
      <c r="AB28" s="44"/>
      <c r="AC28" s="44"/>
      <c r="AD28" s="44"/>
      <c r="AE28" s="44"/>
      <c r="AF28" s="44"/>
      <c r="AG28" s="44"/>
      <c r="AH28" s="44"/>
    </row>
    <row r="29" spans="1:26" s="175" customFormat="1" ht="13.5">
      <c r="A29" s="217" t="s">
        <v>117</v>
      </c>
      <c r="B29" s="217"/>
      <c r="C29" s="218"/>
      <c r="D29" s="218"/>
      <c r="E29" s="218"/>
      <c r="F29" s="218"/>
      <c r="Q29" s="109"/>
      <c r="R29" s="129"/>
      <c r="S29" s="129"/>
      <c r="T29" s="129"/>
      <c r="U29" s="129"/>
      <c r="V29" s="129"/>
      <c r="W29" s="129"/>
      <c r="X29" s="129"/>
      <c r="Y29" s="129"/>
      <c r="Z29" s="109"/>
    </row>
    <row r="30" spans="1:26" s="175" customFormat="1" ht="13.5">
      <c r="A30" s="50" t="s">
        <v>104</v>
      </c>
      <c r="B30" s="44"/>
      <c r="C30" s="219"/>
      <c r="D30" s="219"/>
      <c r="E30" s="219"/>
      <c r="F30" s="219"/>
      <c r="G30" s="52"/>
      <c r="H30" s="52"/>
      <c r="I30" s="52"/>
      <c r="J30" s="52"/>
      <c r="K30" s="52"/>
      <c r="L30" s="52"/>
      <c r="M30" s="52"/>
      <c r="Q30" s="109"/>
      <c r="R30" s="129"/>
      <c r="S30" s="129"/>
      <c r="T30" s="129"/>
      <c r="U30" s="129"/>
      <c r="V30" s="129"/>
      <c r="W30" s="129"/>
      <c r="X30" s="129"/>
      <c r="Y30" s="129"/>
      <c r="Z30" s="109"/>
    </row>
    <row r="31" spans="1:26" s="175" customFormat="1" ht="13.5">
      <c r="A31" s="50" t="s">
        <v>105</v>
      </c>
      <c r="B31" s="44"/>
      <c r="C31" s="221"/>
      <c r="D31" s="221"/>
      <c r="E31" s="221"/>
      <c r="F31" s="221"/>
      <c r="Q31" s="109"/>
      <c r="R31" s="129"/>
      <c r="S31" s="129"/>
      <c r="T31" s="129"/>
      <c r="U31" s="129"/>
      <c r="V31" s="129"/>
      <c r="W31" s="129"/>
      <c r="X31" s="129"/>
      <c r="Y31" s="129"/>
      <c r="Z31" s="109"/>
    </row>
    <row r="32" spans="2:34" s="175" customFormat="1" ht="13.5">
      <c r="B32" s="230"/>
      <c r="C32" s="231"/>
      <c r="D32" s="230"/>
      <c r="E32" s="230"/>
      <c r="F32" s="230"/>
      <c r="G32" s="230"/>
      <c r="N32" s="172"/>
      <c r="O32" s="172"/>
      <c r="P32" s="109"/>
      <c r="Q32" s="109"/>
      <c r="R32" s="109"/>
      <c r="S32" s="109"/>
      <c r="T32" s="109"/>
      <c r="U32" s="109"/>
      <c r="V32" s="148"/>
      <c r="W32" s="148"/>
      <c r="X32" s="147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</row>
    <row r="33" spans="1:34" s="175" customFormat="1" ht="13.5">
      <c r="A33" s="44"/>
      <c r="B33" s="56"/>
      <c r="C33" s="56"/>
      <c r="D33" s="56"/>
      <c r="E33" s="56"/>
      <c r="F33" s="56"/>
      <c r="G33" s="56"/>
      <c r="H33" s="56"/>
      <c r="I33" s="59"/>
      <c r="J33" s="56"/>
      <c r="K33" s="56"/>
      <c r="L33" s="56"/>
      <c r="M33" s="56"/>
      <c r="N33" s="184"/>
      <c r="O33" s="184"/>
      <c r="P33" s="184"/>
      <c r="Q33" s="184"/>
      <c r="R33" s="184"/>
      <c r="S33" s="184"/>
      <c r="T33" s="184"/>
      <c r="U33" s="184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</row>
    <row r="34" spans="1:34" s="175" customFormat="1" ht="13.5">
      <c r="A34" s="44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184"/>
      <c r="O34" s="184"/>
      <c r="P34" s="184"/>
      <c r="Q34" s="184"/>
      <c r="R34" s="184"/>
      <c r="S34" s="184"/>
      <c r="T34" s="184"/>
      <c r="U34" s="184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</row>
    <row r="35" spans="1:34" s="175" customFormat="1" ht="13.5">
      <c r="A35" s="44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184"/>
      <c r="O35" s="184"/>
      <c r="P35" s="184"/>
      <c r="Q35" s="184"/>
      <c r="R35" s="184"/>
      <c r="S35" s="184"/>
      <c r="T35" s="184"/>
      <c r="U35" s="184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</row>
    <row r="36" spans="1:34" s="175" customFormat="1" ht="13.5">
      <c r="A36" s="56"/>
      <c r="B36" s="52"/>
      <c r="C36" s="52"/>
      <c r="D36" s="52"/>
      <c r="E36" s="52"/>
      <c r="F36" s="52"/>
      <c r="G36" s="52"/>
      <c r="H36" s="52"/>
      <c r="I36" s="52"/>
      <c r="J36" s="52"/>
      <c r="K36" s="148"/>
      <c r="L36" s="160"/>
      <c r="M36" s="160"/>
      <c r="N36" s="184"/>
      <c r="O36" s="184"/>
      <c r="P36" s="184"/>
      <c r="Q36" s="184"/>
      <c r="R36" s="184"/>
      <c r="S36" s="184"/>
      <c r="T36" s="184"/>
      <c r="U36" s="184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</row>
    <row r="37" spans="1:34" s="175" customFormat="1" ht="13.5">
      <c r="A37" s="232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84"/>
      <c r="O37" s="184"/>
      <c r="P37" s="184"/>
      <c r="Q37" s="184"/>
      <c r="R37" s="184"/>
      <c r="S37" s="184"/>
      <c r="T37" s="184"/>
      <c r="U37" s="184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</row>
    <row r="38" spans="1:34" s="175" customFormat="1" ht="13.5">
      <c r="A38" s="232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84"/>
      <c r="O38" s="184"/>
      <c r="P38" s="184"/>
      <c r="Q38" s="184"/>
      <c r="R38" s="184"/>
      <c r="S38" s="184"/>
      <c r="T38" s="184"/>
      <c r="U38" s="184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</row>
    <row r="39" spans="1:34" s="175" customFormat="1" ht="13.5">
      <c r="A39" s="44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56"/>
      <c r="O39" s="56"/>
      <c r="P39" s="56"/>
      <c r="Q39" s="56"/>
      <c r="R39" s="56"/>
      <c r="S39" s="56"/>
      <c r="T39" s="56"/>
      <c r="U39" s="56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</row>
    <row r="40" spans="1:34" s="175" customFormat="1" ht="13.5">
      <c r="A40" s="44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56"/>
      <c r="O40" s="59"/>
      <c r="P40" s="56"/>
      <c r="Q40" s="56"/>
      <c r="R40" s="56"/>
      <c r="S40" s="56"/>
      <c r="T40" s="56"/>
      <c r="U40" s="56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</row>
    <row r="41" spans="1:34" s="175" customFormat="1" ht="13.5">
      <c r="A41" s="44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56"/>
      <c r="O41" s="56"/>
      <c r="P41" s="56"/>
      <c r="Q41" s="56"/>
      <c r="R41" s="56"/>
      <c r="S41" s="56"/>
      <c r="T41" s="56"/>
      <c r="U41" s="56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</row>
    <row r="42" spans="1:34" s="175" customFormat="1" ht="13.5">
      <c r="A42" s="44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56"/>
      <c r="O42" s="56"/>
      <c r="P42" s="56"/>
      <c r="Q42" s="56"/>
      <c r="R42" s="56"/>
      <c r="S42" s="56"/>
      <c r="T42" s="56"/>
      <c r="U42" s="56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</row>
    <row r="43" spans="1:34" s="175" customFormat="1" ht="15">
      <c r="A43"/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56"/>
      <c r="O43" s="56"/>
      <c r="P43" s="56"/>
      <c r="Q43" s="56"/>
      <c r="R43" s="56"/>
      <c r="S43" s="56"/>
      <c r="T43" s="56"/>
      <c r="U43" s="56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</row>
    <row r="44" spans="1:34" s="175" customFormat="1" ht="15">
      <c r="A44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56"/>
      <c r="O44" s="56"/>
      <c r="P44" s="56"/>
      <c r="Q44" s="56"/>
      <c r="R44" s="56"/>
      <c r="S44" s="56"/>
      <c r="T44" s="56"/>
      <c r="U44" s="56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</row>
    <row r="45" spans="1:21" ht="15">
      <c r="A45"/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56"/>
      <c r="O45" s="56"/>
      <c r="P45" s="56"/>
      <c r="Q45" s="56"/>
      <c r="R45" s="56"/>
      <c r="S45" s="56"/>
      <c r="T45" s="56"/>
      <c r="U45" s="56"/>
    </row>
    <row r="46" spans="1:15" ht="15">
      <c r="A46"/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O46" s="56"/>
    </row>
    <row r="47" spans="1:15" ht="15">
      <c r="A47"/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O47" s="56"/>
    </row>
    <row r="48" spans="1:15" ht="15">
      <c r="A48"/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O48" s="56"/>
    </row>
    <row r="49" spans="1:15" ht="15">
      <c r="A49"/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O49" s="56"/>
    </row>
    <row r="50" spans="1:15" ht="15">
      <c r="A50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O50" s="56"/>
    </row>
    <row r="51" spans="1:15" ht="15">
      <c r="A51"/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O51" s="56"/>
    </row>
    <row r="52" spans="1:15" ht="15">
      <c r="A52"/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O52" s="56"/>
    </row>
    <row r="53" spans="1:15" ht="15">
      <c r="A53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O53" s="56"/>
    </row>
    <row r="54" spans="1:13" ht="15">
      <c r="A54"/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</row>
    <row r="55" spans="1:15" ht="15">
      <c r="A55"/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O55" s="56"/>
    </row>
    <row r="56" spans="1:15" ht="15">
      <c r="A56"/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O56" s="56"/>
    </row>
    <row r="57" spans="1:15" ht="15">
      <c r="A57"/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O57" s="56"/>
    </row>
    <row r="58" spans="1:15" ht="15">
      <c r="A58"/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O58" s="56"/>
    </row>
    <row r="59" spans="1:15" ht="15">
      <c r="A59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O59"/>
    </row>
    <row r="60" spans="1:15" ht="15">
      <c r="A60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O60"/>
    </row>
    <row r="61" spans="1:15" ht="15">
      <c r="A61"/>
      <c r="B61" s="261"/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O61" s="155"/>
    </row>
    <row r="62" spans="1:15" ht="15">
      <c r="A62"/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O62" s="56"/>
    </row>
    <row r="63" ht="13.5">
      <c r="A63" s="122"/>
    </row>
    <row r="64" ht="13.5">
      <c r="A64" s="233"/>
    </row>
    <row r="65" ht="13.5">
      <c r="A65" s="233"/>
    </row>
    <row r="66" ht="13.5">
      <c r="A66" s="233"/>
    </row>
    <row r="67" ht="13.5">
      <c r="A67" s="233"/>
    </row>
    <row r="68" ht="13.5">
      <c r="A68" s="233"/>
    </row>
    <row r="69" ht="13.5">
      <c r="A69" s="234"/>
    </row>
    <row r="70" ht="13.5">
      <c r="A70" s="234"/>
    </row>
    <row r="71" ht="13.5">
      <c r="A71" s="234"/>
    </row>
    <row r="72" ht="13.5">
      <c r="A72" s="234"/>
    </row>
    <row r="73" ht="13.5">
      <c r="A73" s="234"/>
    </row>
    <row r="74" ht="13.5">
      <c r="A74" s="234"/>
    </row>
    <row r="75" ht="13.5">
      <c r="A75" s="234"/>
    </row>
    <row r="76" ht="13.5">
      <c r="A76" s="234"/>
    </row>
    <row r="77" ht="13.5">
      <c r="A77" s="234"/>
    </row>
    <row r="78" ht="13.5">
      <c r="A78" s="234"/>
    </row>
    <row r="79" ht="13.5">
      <c r="A79" s="234"/>
    </row>
    <row r="80" ht="13.5">
      <c r="A80" s="234"/>
    </row>
    <row r="81" ht="13.5">
      <c r="A81" s="234"/>
    </row>
    <row r="82" ht="13.5">
      <c r="A82" s="234"/>
    </row>
    <row r="83" ht="13.5">
      <c r="A83" s="234"/>
    </row>
    <row r="84" ht="13.5">
      <c r="A84" s="234"/>
    </row>
    <row r="85" ht="13.5">
      <c r="A85" s="234"/>
    </row>
    <row r="86" ht="13.5">
      <c r="A86" s="234"/>
    </row>
    <row r="87" ht="13.5">
      <c r="A87" s="234"/>
    </row>
    <row r="88" ht="13.5">
      <c r="A88" s="234"/>
    </row>
    <row r="89" ht="13.5">
      <c r="A89" s="233"/>
    </row>
    <row r="90" ht="13.5">
      <c r="A90" s="233"/>
    </row>
    <row r="91" ht="13.5">
      <c r="A91" s="234"/>
    </row>
    <row r="92" ht="13.5">
      <c r="A92" s="234"/>
    </row>
    <row r="93" ht="13.5">
      <c r="A93" s="234"/>
    </row>
    <row r="94" ht="13.5">
      <c r="A94" s="234"/>
    </row>
    <row r="95" ht="13.5">
      <c r="A95" s="234"/>
    </row>
    <row r="96" ht="13.5">
      <c r="A96" s="234"/>
    </row>
    <row r="97" ht="13.5">
      <c r="A97" s="234"/>
    </row>
    <row r="98" ht="13.5">
      <c r="A98" s="234"/>
    </row>
    <row r="99" ht="13.5">
      <c r="A99" s="234"/>
    </row>
    <row r="100" ht="13.5">
      <c r="A100" s="234"/>
    </row>
    <row r="101" ht="13.5">
      <c r="A101" s="234"/>
    </row>
    <row r="102" ht="13.5">
      <c r="A102" s="234"/>
    </row>
    <row r="103" ht="13.5">
      <c r="A103" s="234"/>
    </row>
    <row r="104" ht="13.5">
      <c r="A104" s="235"/>
    </row>
    <row r="105" ht="13.5">
      <c r="A105" s="235"/>
    </row>
    <row r="106" ht="13.5">
      <c r="A106" s="235"/>
    </row>
    <row r="107" ht="13.5">
      <c r="A107" s="235"/>
    </row>
    <row r="108" ht="13.5">
      <c r="A108" s="234"/>
    </row>
    <row r="109" ht="13.5">
      <c r="A109" s="234"/>
    </row>
    <row r="110" ht="13.5">
      <c r="A110" s="234"/>
    </row>
    <row r="111" ht="13.5">
      <c r="A111" s="122"/>
    </row>
    <row r="144" spans="1:22" ht="13.5">
      <c r="A144" s="236"/>
      <c r="B144" s="237"/>
      <c r="C144" s="237"/>
      <c r="D144" s="237"/>
      <c r="E144" s="159"/>
      <c r="F144" s="159"/>
      <c r="G144" s="159"/>
      <c r="H144" s="159"/>
      <c r="I144" s="159"/>
      <c r="J144" s="159"/>
      <c r="K144" s="159"/>
      <c r="L144" s="159"/>
      <c r="M144" s="159"/>
      <c r="V144" s="122"/>
    </row>
    <row r="145" spans="1:22" ht="13.5">
      <c r="A145" s="236"/>
      <c r="B145" s="237"/>
      <c r="C145" s="237"/>
      <c r="D145" s="237"/>
      <c r="E145" s="159"/>
      <c r="F145" s="159"/>
      <c r="G145" s="159"/>
      <c r="H145" s="159"/>
      <c r="I145" s="159"/>
      <c r="J145" s="159"/>
      <c r="K145" s="159"/>
      <c r="L145" s="159"/>
      <c r="M145" s="159"/>
      <c r="V145" s="122"/>
    </row>
    <row r="146" spans="1:22" ht="13.5">
      <c r="A146" s="236"/>
      <c r="B146" s="237"/>
      <c r="C146" s="237"/>
      <c r="D146" s="237"/>
      <c r="E146" s="159"/>
      <c r="F146" s="159"/>
      <c r="G146" s="159"/>
      <c r="H146" s="159"/>
      <c r="I146" s="159"/>
      <c r="J146" s="159"/>
      <c r="K146" s="159"/>
      <c r="L146" s="159"/>
      <c r="M146" s="159"/>
      <c r="V146" s="122"/>
    </row>
    <row r="147" spans="1:22" ht="13.5">
      <c r="A147" s="236"/>
      <c r="B147" s="237"/>
      <c r="C147" s="237"/>
      <c r="D147" s="237"/>
      <c r="E147" s="159"/>
      <c r="F147" s="159"/>
      <c r="G147" s="159"/>
      <c r="H147" s="159"/>
      <c r="I147" s="159"/>
      <c r="J147" s="159"/>
      <c r="K147" s="159"/>
      <c r="L147" s="159"/>
      <c r="M147" s="159"/>
      <c r="V147" s="122"/>
    </row>
    <row r="148" spans="1:22" ht="13.5">
      <c r="A148" s="236"/>
      <c r="B148" s="237"/>
      <c r="C148" s="237"/>
      <c r="D148" s="237"/>
      <c r="E148" s="159"/>
      <c r="F148" s="159"/>
      <c r="G148" s="159"/>
      <c r="H148" s="159"/>
      <c r="I148" s="159"/>
      <c r="J148" s="159"/>
      <c r="K148" s="159"/>
      <c r="L148" s="159"/>
      <c r="M148" s="159"/>
      <c r="V148" s="122"/>
    </row>
    <row r="149" spans="1:22" ht="13.5">
      <c r="A149" s="236"/>
      <c r="B149" s="237"/>
      <c r="C149" s="237"/>
      <c r="D149" s="237"/>
      <c r="E149" s="159"/>
      <c r="F149" s="159"/>
      <c r="G149" s="159"/>
      <c r="H149" s="159"/>
      <c r="I149" s="159"/>
      <c r="J149" s="159"/>
      <c r="K149" s="159"/>
      <c r="L149" s="159"/>
      <c r="M149" s="159"/>
      <c r="V149" s="122"/>
    </row>
    <row r="150" spans="1:22" ht="13.5">
      <c r="A150" s="236"/>
      <c r="B150" s="237"/>
      <c r="C150" s="237"/>
      <c r="D150" s="237"/>
      <c r="E150" s="159"/>
      <c r="F150" s="159"/>
      <c r="G150" s="159"/>
      <c r="H150" s="159"/>
      <c r="I150" s="159"/>
      <c r="J150" s="159"/>
      <c r="K150" s="159"/>
      <c r="L150" s="159"/>
      <c r="M150" s="159"/>
      <c r="V150" s="122"/>
    </row>
    <row r="151" spans="1:22" ht="13.5">
      <c r="A151" s="236"/>
      <c r="B151" s="237"/>
      <c r="C151" s="237"/>
      <c r="D151" s="237"/>
      <c r="E151" s="159"/>
      <c r="F151" s="159"/>
      <c r="G151" s="159"/>
      <c r="H151" s="159"/>
      <c r="I151" s="159"/>
      <c r="J151" s="159"/>
      <c r="K151" s="159"/>
      <c r="L151" s="159"/>
      <c r="M151" s="159"/>
      <c r="V151" s="122"/>
    </row>
    <row r="152" spans="1:22" ht="13.5">
      <c r="A152" s="236"/>
      <c r="B152" s="237"/>
      <c r="C152" s="237"/>
      <c r="D152" s="237"/>
      <c r="E152" s="159"/>
      <c r="F152" s="159"/>
      <c r="G152" s="159"/>
      <c r="H152" s="159"/>
      <c r="I152" s="159"/>
      <c r="J152" s="159"/>
      <c r="K152" s="159"/>
      <c r="L152" s="159"/>
      <c r="M152" s="159"/>
      <c r="V152" s="122"/>
    </row>
    <row r="153" spans="1:22" ht="13.5">
      <c r="A153" s="236"/>
      <c r="B153" s="237"/>
      <c r="C153" s="237"/>
      <c r="D153" s="237"/>
      <c r="E153" s="159"/>
      <c r="F153" s="159"/>
      <c r="G153" s="159"/>
      <c r="H153" s="159"/>
      <c r="I153" s="159"/>
      <c r="J153" s="159"/>
      <c r="K153" s="159"/>
      <c r="L153" s="159"/>
      <c r="M153" s="159"/>
      <c r="V153" s="122"/>
    </row>
    <row r="154" spans="1:22" ht="13.5">
      <c r="A154" s="236"/>
      <c r="B154" s="237"/>
      <c r="C154" s="237"/>
      <c r="D154" s="237"/>
      <c r="E154" s="159"/>
      <c r="F154" s="159"/>
      <c r="G154" s="159"/>
      <c r="H154" s="159"/>
      <c r="I154" s="159"/>
      <c r="J154" s="159"/>
      <c r="K154" s="159"/>
      <c r="L154" s="159"/>
      <c r="M154" s="159"/>
      <c r="V154" s="122"/>
    </row>
    <row r="155" spans="1:22" ht="13.5">
      <c r="A155" s="236"/>
      <c r="B155" s="237"/>
      <c r="C155" s="237"/>
      <c r="D155" s="237"/>
      <c r="E155" s="159"/>
      <c r="F155" s="159"/>
      <c r="G155" s="159"/>
      <c r="H155" s="159"/>
      <c r="I155" s="159"/>
      <c r="J155" s="159"/>
      <c r="K155" s="159"/>
      <c r="L155" s="159"/>
      <c r="M155" s="159"/>
      <c r="V155" s="122"/>
    </row>
    <row r="156" spans="1:22" ht="13.5">
      <c r="A156" s="236"/>
      <c r="B156" s="237"/>
      <c r="C156" s="237"/>
      <c r="D156" s="237"/>
      <c r="E156" s="159"/>
      <c r="F156" s="159"/>
      <c r="G156" s="159"/>
      <c r="H156" s="159"/>
      <c r="I156" s="159"/>
      <c r="J156" s="159"/>
      <c r="K156" s="159"/>
      <c r="L156" s="159"/>
      <c r="M156" s="159"/>
      <c r="V156" s="122"/>
    </row>
    <row r="157" spans="1:22" ht="13.5">
      <c r="A157" s="236"/>
      <c r="B157" s="237"/>
      <c r="C157" s="237"/>
      <c r="D157" s="237"/>
      <c r="E157" s="159"/>
      <c r="F157" s="159"/>
      <c r="G157" s="159"/>
      <c r="H157" s="159"/>
      <c r="I157" s="159"/>
      <c r="J157" s="159"/>
      <c r="K157" s="159"/>
      <c r="L157" s="159"/>
      <c r="M157" s="159"/>
      <c r="V157" s="122"/>
    </row>
    <row r="158" spans="1:22" ht="13.5">
      <c r="A158" s="236"/>
      <c r="B158" s="237"/>
      <c r="C158" s="237"/>
      <c r="D158" s="237"/>
      <c r="E158" s="159"/>
      <c r="F158" s="159"/>
      <c r="G158" s="159"/>
      <c r="H158" s="159"/>
      <c r="I158" s="159"/>
      <c r="J158" s="159"/>
      <c r="K158" s="159"/>
      <c r="L158" s="159"/>
      <c r="M158" s="159"/>
      <c r="V158" s="122"/>
    </row>
    <row r="159" spans="1:22" ht="13.5">
      <c r="A159" s="236"/>
      <c r="B159" s="237"/>
      <c r="C159" s="237"/>
      <c r="D159" s="237"/>
      <c r="E159" s="159"/>
      <c r="F159" s="159"/>
      <c r="G159" s="159"/>
      <c r="H159" s="159"/>
      <c r="I159" s="159"/>
      <c r="J159" s="159"/>
      <c r="K159" s="159"/>
      <c r="L159" s="159"/>
      <c r="M159" s="159"/>
      <c r="V159" s="122"/>
    </row>
    <row r="160" spans="1:22" ht="13.5">
      <c r="A160" s="236"/>
      <c r="B160" s="237"/>
      <c r="C160" s="237"/>
      <c r="D160" s="237"/>
      <c r="E160" s="159"/>
      <c r="F160" s="159"/>
      <c r="G160" s="159"/>
      <c r="H160" s="159"/>
      <c r="I160" s="159"/>
      <c r="J160" s="159"/>
      <c r="K160" s="159"/>
      <c r="L160" s="159"/>
      <c r="M160" s="159"/>
      <c r="V160" s="122"/>
    </row>
    <row r="161" spans="1:22" ht="13.5">
      <c r="A161" s="236"/>
      <c r="B161" s="237"/>
      <c r="C161" s="237"/>
      <c r="D161" s="237"/>
      <c r="E161" s="159"/>
      <c r="F161" s="159"/>
      <c r="G161" s="159"/>
      <c r="H161" s="159"/>
      <c r="I161" s="159"/>
      <c r="J161" s="159"/>
      <c r="K161" s="159"/>
      <c r="L161" s="159"/>
      <c r="M161" s="159"/>
      <c r="V161" s="122"/>
    </row>
    <row r="162" spans="1:22" ht="13.5">
      <c r="A162" s="236"/>
      <c r="B162" s="237"/>
      <c r="C162" s="237"/>
      <c r="D162" s="237"/>
      <c r="E162" s="159"/>
      <c r="F162" s="159"/>
      <c r="G162" s="159"/>
      <c r="H162" s="159"/>
      <c r="I162" s="159"/>
      <c r="J162" s="159"/>
      <c r="K162" s="159"/>
      <c r="L162" s="159"/>
      <c r="M162" s="159"/>
      <c r="V162" s="122"/>
    </row>
    <row r="163" spans="1:22" ht="13.5">
      <c r="A163" s="236"/>
      <c r="B163" s="237"/>
      <c r="C163" s="237"/>
      <c r="D163" s="237"/>
      <c r="E163" s="159"/>
      <c r="F163" s="159"/>
      <c r="G163" s="159"/>
      <c r="H163" s="159"/>
      <c r="I163" s="159"/>
      <c r="J163" s="159"/>
      <c r="K163" s="159"/>
      <c r="L163" s="159"/>
      <c r="M163" s="159"/>
      <c r="V163" s="122"/>
    </row>
    <row r="164" spans="1:22" ht="13.5">
      <c r="A164" s="236"/>
      <c r="B164" s="237"/>
      <c r="C164" s="237"/>
      <c r="D164" s="237"/>
      <c r="E164" s="159"/>
      <c r="F164" s="159"/>
      <c r="G164" s="159"/>
      <c r="H164" s="159"/>
      <c r="I164" s="159"/>
      <c r="J164" s="159"/>
      <c r="K164" s="159"/>
      <c r="L164" s="159"/>
      <c r="M164" s="159"/>
      <c r="V164" s="122"/>
    </row>
    <row r="165" spans="1:22" ht="13.5">
      <c r="A165" s="236"/>
      <c r="B165" s="237"/>
      <c r="C165" s="237"/>
      <c r="D165" s="237"/>
      <c r="E165" s="159"/>
      <c r="F165" s="159"/>
      <c r="G165" s="159"/>
      <c r="H165" s="159"/>
      <c r="I165" s="159"/>
      <c r="J165" s="159"/>
      <c r="K165" s="159"/>
      <c r="L165" s="159"/>
      <c r="M165" s="159"/>
      <c r="V165" s="122"/>
    </row>
    <row r="166" spans="1:22" ht="13.5">
      <c r="A166" s="236"/>
      <c r="B166" s="237"/>
      <c r="C166" s="237"/>
      <c r="D166" s="237"/>
      <c r="E166" s="159"/>
      <c r="F166" s="159"/>
      <c r="G166" s="159"/>
      <c r="H166" s="159"/>
      <c r="I166" s="159"/>
      <c r="J166" s="159"/>
      <c r="K166" s="159"/>
      <c r="L166" s="159"/>
      <c r="M166" s="159"/>
      <c r="V166" s="122"/>
    </row>
    <row r="167" spans="1:22" ht="13.5">
      <c r="A167" s="236"/>
      <c r="B167" s="237"/>
      <c r="C167" s="237"/>
      <c r="D167" s="237"/>
      <c r="E167" s="159"/>
      <c r="F167" s="159"/>
      <c r="G167" s="159"/>
      <c r="H167" s="159"/>
      <c r="I167" s="159"/>
      <c r="J167" s="159"/>
      <c r="K167" s="159"/>
      <c r="L167" s="159"/>
      <c r="M167" s="159"/>
      <c r="V167" s="122"/>
    </row>
    <row r="168" spans="1:22" ht="13.5">
      <c r="A168" s="236"/>
      <c r="B168" s="237"/>
      <c r="C168" s="237"/>
      <c r="D168" s="237"/>
      <c r="E168" s="159"/>
      <c r="F168" s="159"/>
      <c r="G168" s="159"/>
      <c r="H168" s="159"/>
      <c r="I168" s="159"/>
      <c r="J168" s="159"/>
      <c r="K168" s="159"/>
      <c r="L168" s="159"/>
      <c r="M168" s="159"/>
      <c r="V168" s="122"/>
    </row>
    <row r="169" spans="1:22" ht="13.5">
      <c r="A169" s="236"/>
      <c r="B169" s="237"/>
      <c r="C169" s="237"/>
      <c r="D169" s="237"/>
      <c r="E169" s="159"/>
      <c r="F169" s="159"/>
      <c r="G169" s="159"/>
      <c r="H169" s="159"/>
      <c r="I169" s="159"/>
      <c r="J169" s="159"/>
      <c r="K169" s="159"/>
      <c r="L169" s="159"/>
      <c r="M169" s="159"/>
      <c r="V169" s="122"/>
    </row>
    <row r="170" spans="1:22" ht="13.5">
      <c r="A170" s="236"/>
      <c r="B170" s="237"/>
      <c r="C170" s="237"/>
      <c r="D170" s="237"/>
      <c r="E170" s="159"/>
      <c r="F170" s="159"/>
      <c r="G170" s="159"/>
      <c r="H170" s="159"/>
      <c r="I170" s="159"/>
      <c r="J170" s="159"/>
      <c r="K170" s="159"/>
      <c r="L170" s="159"/>
      <c r="M170" s="159"/>
      <c r="V170" s="122"/>
    </row>
    <row r="171" spans="1:22" ht="13.5">
      <c r="A171" s="236"/>
      <c r="B171" s="237"/>
      <c r="C171" s="237"/>
      <c r="D171" s="237"/>
      <c r="E171" s="159"/>
      <c r="F171" s="159"/>
      <c r="G171" s="159"/>
      <c r="H171" s="159"/>
      <c r="I171" s="159"/>
      <c r="J171" s="159"/>
      <c r="K171" s="159"/>
      <c r="L171" s="159"/>
      <c r="M171" s="159"/>
      <c r="V171" s="122"/>
    </row>
    <row r="172" spans="1:22" ht="13.5">
      <c r="A172" s="236"/>
      <c r="B172" s="237"/>
      <c r="C172" s="237"/>
      <c r="D172" s="237"/>
      <c r="E172" s="159"/>
      <c r="F172" s="159"/>
      <c r="G172" s="159"/>
      <c r="H172" s="159"/>
      <c r="I172" s="159"/>
      <c r="J172" s="159"/>
      <c r="K172" s="159"/>
      <c r="L172" s="159"/>
      <c r="M172" s="159"/>
      <c r="V172" s="122"/>
    </row>
    <row r="173" spans="1:22" ht="13.5">
      <c r="A173" s="236"/>
      <c r="B173" s="237"/>
      <c r="C173" s="237"/>
      <c r="D173" s="237"/>
      <c r="E173" s="159"/>
      <c r="F173" s="159"/>
      <c r="G173" s="159"/>
      <c r="H173" s="159"/>
      <c r="I173" s="159"/>
      <c r="J173" s="159"/>
      <c r="K173" s="159"/>
      <c r="L173" s="159"/>
      <c r="M173" s="159"/>
      <c r="V173" s="122"/>
    </row>
    <row r="174" spans="1:22" ht="13.5">
      <c r="A174" s="236"/>
      <c r="B174" s="237"/>
      <c r="C174" s="237"/>
      <c r="D174" s="237"/>
      <c r="E174" s="159"/>
      <c r="F174" s="159"/>
      <c r="G174" s="159"/>
      <c r="H174" s="159"/>
      <c r="I174" s="159"/>
      <c r="J174" s="159"/>
      <c r="K174" s="159"/>
      <c r="L174" s="159"/>
      <c r="M174" s="159"/>
      <c r="V174" s="122"/>
    </row>
    <row r="175" spans="1:22" ht="13.5">
      <c r="A175" s="236"/>
      <c r="B175" s="237"/>
      <c r="C175" s="237"/>
      <c r="D175" s="237"/>
      <c r="E175" s="159"/>
      <c r="F175" s="159"/>
      <c r="G175" s="159"/>
      <c r="H175" s="159"/>
      <c r="I175" s="159"/>
      <c r="J175" s="159"/>
      <c r="K175" s="159"/>
      <c r="L175" s="159"/>
      <c r="M175" s="159"/>
      <c r="V175" s="122"/>
    </row>
    <row r="176" spans="1:22" ht="13.5">
      <c r="A176" s="236"/>
      <c r="B176" s="237"/>
      <c r="C176" s="237"/>
      <c r="D176" s="237"/>
      <c r="E176" s="159"/>
      <c r="F176" s="159"/>
      <c r="G176" s="159"/>
      <c r="H176" s="159"/>
      <c r="I176" s="159"/>
      <c r="J176" s="159"/>
      <c r="K176" s="159"/>
      <c r="L176" s="159"/>
      <c r="M176" s="159"/>
      <c r="V176" s="122"/>
    </row>
    <row r="177" spans="1:22" ht="13.5">
      <c r="A177" s="236"/>
      <c r="B177" s="237"/>
      <c r="C177" s="237"/>
      <c r="D177" s="237"/>
      <c r="E177" s="159"/>
      <c r="F177" s="159"/>
      <c r="G177" s="159"/>
      <c r="H177" s="159"/>
      <c r="I177" s="159"/>
      <c r="J177" s="159"/>
      <c r="K177" s="159"/>
      <c r="L177" s="159"/>
      <c r="M177" s="159"/>
      <c r="V177" s="122"/>
    </row>
    <row r="178" spans="1:22" ht="13.5">
      <c r="A178" s="236"/>
      <c r="B178" s="237"/>
      <c r="C178" s="237"/>
      <c r="D178" s="237"/>
      <c r="E178" s="159"/>
      <c r="F178" s="159"/>
      <c r="G178" s="159"/>
      <c r="H178" s="159"/>
      <c r="I178" s="159"/>
      <c r="J178" s="159"/>
      <c r="K178" s="159"/>
      <c r="L178" s="159"/>
      <c r="M178" s="159"/>
      <c r="V178" s="122"/>
    </row>
    <row r="179" spans="1:22" ht="13.5">
      <c r="A179" s="236"/>
      <c r="B179" s="237"/>
      <c r="C179" s="237"/>
      <c r="D179" s="237"/>
      <c r="E179" s="159"/>
      <c r="F179" s="159"/>
      <c r="G179" s="159"/>
      <c r="H179" s="159"/>
      <c r="I179" s="159"/>
      <c r="J179" s="159"/>
      <c r="K179" s="159"/>
      <c r="L179" s="159"/>
      <c r="M179" s="159"/>
      <c r="V179" s="122"/>
    </row>
    <row r="180" spans="1:22" ht="13.5">
      <c r="A180" s="236"/>
      <c r="B180" s="237"/>
      <c r="C180" s="237"/>
      <c r="D180" s="237"/>
      <c r="E180" s="159"/>
      <c r="F180" s="159"/>
      <c r="G180" s="159"/>
      <c r="H180" s="159"/>
      <c r="I180" s="159"/>
      <c r="J180" s="159"/>
      <c r="K180" s="159"/>
      <c r="L180" s="159"/>
      <c r="M180" s="159"/>
      <c r="V180" s="122"/>
    </row>
    <row r="181" spans="1:22" ht="13.5">
      <c r="A181" s="236"/>
      <c r="B181" s="237"/>
      <c r="C181" s="237"/>
      <c r="D181" s="237"/>
      <c r="E181" s="159"/>
      <c r="F181" s="159"/>
      <c r="G181" s="159"/>
      <c r="H181" s="159"/>
      <c r="I181" s="159"/>
      <c r="J181" s="159"/>
      <c r="K181" s="159"/>
      <c r="L181" s="159"/>
      <c r="M181" s="159"/>
      <c r="V181" s="122"/>
    </row>
    <row r="182" spans="1:22" ht="13.5">
      <c r="A182" s="236"/>
      <c r="B182" s="237"/>
      <c r="C182" s="237"/>
      <c r="D182" s="237"/>
      <c r="E182" s="159"/>
      <c r="F182" s="159"/>
      <c r="G182" s="159"/>
      <c r="H182" s="159"/>
      <c r="I182" s="159"/>
      <c r="J182" s="159"/>
      <c r="K182" s="159"/>
      <c r="L182" s="159"/>
      <c r="M182" s="159"/>
      <c r="V182" s="122"/>
    </row>
    <row r="183" spans="1:22" ht="13.5">
      <c r="A183" s="236"/>
      <c r="B183" s="237"/>
      <c r="C183" s="237"/>
      <c r="D183" s="237"/>
      <c r="E183" s="159"/>
      <c r="F183" s="159"/>
      <c r="G183" s="159"/>
      <c r="H183" s="159"/>
      <c r="I183" s="159"/>
      <c r="J183" s="159"/>
      <c r="K183" s="159"/>
      <c r="L183" s="159"/>
      <c r="M183" s="159"/>
      <c r="V183" s="122"/>
    </row>
    <row r="184" spans="1:22" ht="13.5">
      <c r="A184" s="236"/>
      <c r="B184" s="237"/>
      <c r="C184" s="237"/>
      <c r="D184" s="237"/>
      <c r="E184" s="159"/>
      <c r="F184" s="159"/>
      <c r="G184" s="159"/>
      <c r="H184" s="159"/>
      <c r="I184" s="159"/>
      <c r="J184" s="159"/>
      <c r="K184" s="159"/>
      <c r="L184" s="159"/>
      <c r="M184" s="159"/>
      <c r="V184" s="122"/>
    </row>
    <row r="185" spans="1:22" ht="13.5">
      <c r="A185" s="236"/>
      <c r="B185" s="237"/>
      <c r="C185" s="237"/>
      <c r="D185" s="237"/>
      <c r="E185" s="159"/>
      <c r="F185" s="159"/>
      <c r="G185" s="159"/>
      <c r="H185" s="159"/>
      <c r="I185" s="159"/>
      <c r="J185" s="159"/>
      <c r="K185" s="159"/>
      <c r="L185" s="159"/>
      <c r="M185" s="159"/>
      <c r="V185" s="122"/>
    </row>
    <row r="186" spans="1:22" ht="13.5">
      <c r="A186" s="236"/>
      <c r="B186" s="237"/>
      <c r="C186" s="237"/>
      <c r="D186" s="237"/>
      <c r="E186" s="159"/>
      <c r="F186" s="159"/>
      <c r="G186" s="159"/>
      <c r="H186" s="159"/>
      <c r="I186" s="159"/>
      <c r="J186" s="159"/>
      <c r="K186" s="159"/>
      <c r="L186" s="159"/>
      <c r="M186" s="159"/>
      <c r="V186" s="122"/>
    </row>
    <row r="187" spans="1:22" ht="13.5">
      <c r="A187" s="236"/>
      <c r="B187" s="237"/>
      <c r="C187" s="237"/>
      <c r="D187" s="237"/>
      <c r="E187" s="159"/>
      <c r="F187" s="159"/>
      <c r="G187" s="159"/>
      <c r="H187" s="159"/>
      <c r="I187" s="159"/>
      <c r="J187" s="159"/>
      <c r="K187" s="159"/>
      <c r="L187" s="159"/>
      <c r="M187" s="159"/>
      <c r="V187" s="122"/>
    </row>
    <row r="188" spans="1:22" ht="13.5">
      <c r="A188" s="236"/>
      <c r="B188" s="237"/>
      <c r="C188" s="237"/>
      <c r="D188" s="237"/>
      <c r="E188" s="159"/>
      <c r="F188" s="159"/>
      <c r="G188" s="159"/>
      <c r="H188" s="159"/>
      <c r="I188" s="159"/>
      <c r="J188" s="159"/>
      <c r="K188" s="159"/>
      <c r="L188" s="159"/>
      <c r="M188" s="159"/>
      <c r="V188" s="122"/>
    </row>
    <row r="189" spans="1:22" ht="13.5">
      <c r="A189" s="236"/>
      <c r="B189" s="237"/>
      <c r="C189" s="237"/>
      <c r="D189" s="237"/>
      <c r="E189" s="159"/>
      <c r="F189" s="159"/>
      <c r="G189" s="159"/>
      <c r="H189" s="159"/>
      <c r="I189" s="159"/>
      <c r="J189" s="159"/>
      <c r="K189" s="159"/>
      <c r="L189" s="159"/>
      <c r="M189" s="159"/>
      <c r="V189" s="122"/>
    </row>
    <row r="190" spans="1:22" ht="13.5">
      <c r="A190" s="236"/>
      <c r="B190" s="237"/>
      <c r="C190" s="237"/>
      <c r="D190" s="237"/>
      <c r="E190" s="159"/>
      <c r="F190" s="159"/>
      <c r="G190" s="159"/>
      <c r="H190" s="159"/>
      <c r="I190" s="159"/>
      <c r="J190" s="159"/>
      <c r="K190" s="159"/>
      <c r="L190" s="159"/>
      <c r="M190" s="159"/>
      <c r="V190" s="122"/>
    </row>
    <row r="191" spans="1:22" ht="13.5">
      <c r="A191" s="236"/>
      <c r="B191" s="237"/>
      <c r="C191" s="237"/>
      <c r="D191" s="237"/>
      <c r="E191" s="159"/>
      <c r="F191" s="159"/>
      <c r="G191" s="159"/>
      <c r="H191" s="159"/>
      <c r="I191" s="159"/>
      <c r="J191" s="159"/>
      <c r="K191" s="159"/>
      <c r="L191" s="159"/>
      <c r="M191" s="159"/>
      <c r="V191" s="122"/>
    </row>
    <row r="192" spans="1:22" ht="13.5">
      <c r="A192" s="236"/>
      <c r="B192" s="237"/>
      <c r="C192" s="237"/>
      <c r="D192" s="237"/>
      <c r="E192" s="159"/>
      <c r="F192" s="159"/>
      <c r="G192" s="159"/>
      <c r="H192" s="159"/>
      <c r="I192" s="159"/>
      <c r="J192" s="159"/>
      <c r="K192" s="159"/>
      <c r="L192" s="159"/>
      <c r="M192" s="159"/>
      <c r="V192" s="122"/>
    </row>
    <row r="193" spans="1:22" ht="13.5">
      <c r="A193" s="236"/>
      <c r="B193" s="237"/>
      <c r="C193" s="237"/>
      <c r="D193" s="237"/>
      <c r="E193" s="159"/>
      <c r="F193" s="159"/>
      <c r="G193" s="159"/>
      <c r="H193" s="159"/>
      <c r="I193" s="159"/>
      <c r="J193" s="159"/>
      <c r="K193" s="159"/>
      <c r="L193" s="159"/>
      <c r="M193" s="159"/>
      <c r="V193" s="122"/>
    </row>
    <row r="194" spans="1:22" ht="13.5">
      <c r="A194" s="236"/>
      <c r="B194" s="237"/>
      <c r="C194" s="237"/>
      <c r="D194" s="237"/>
      <c r="E194" s="159"/>
      <c r="F194" s="159"/>
      <c r="G194" s="159"/>
      <c r="H194" s="159"/>
      <c r="I194" s="159"/>
      <c r="J194" s="159"/>
      <c r="K194" s="159"/>
      <c r="L194" s="159"/>
      <c r="M194" s="159"/>
      <c r="V194" s="122"/>
    </row>
    <row r="195" spans="1:22" ht="13.5">
      <c r="A195" s="236"/>
      <c r="B195" s="237"/>
      <c r="C195" s="237"/>
      <c r="D195" s="237"/>
      <c r="E195" s="159"/>
      <c r="F195" s="159"/>
      <c r="G195" s="159"/>
      <c r="H195" s="159"/>
      <c r="I195" s="159"/>
      <c r="J195" s="159"/>
      <c r="K195" s="159"/>
      <c r="L195" s="159"/>
      <c r="M195" s="159"/>
      <c r="V195" s="122"/>
    </row>
    <row r="196" spans="1:22" ht="13.5">
      <c r="A196" s="236"/>
      <c r="B196" s="237"/>
      <c r="C196" s="237"/>
      <c r="D196" s="237"/>
      <c r="E196" s="159"/>
      <c r="F196" s="159"/>
      <c r="G196" s="159"/>
      <c r="H196" s="159"/>
      <c r="I196" s="159"/>
      <c r="J196" s="159"/>
      <c r="K196" s="159"/>
      <c r="L196" s="159"/>
      <c r="M196" s="159"/>
      <c r="V196" s="122"/>
    </row>
    <row r="197" spans="1:22" ht="13.5">
      <c r="A197" s="236"/>
      <c r="B197" s="237"/>
      <c r="C197" s="237"/>
      <c r="D197" s="237"/>
      <c r="E197" s="159"/>
      <c r="F197" s="159"/>
      <c r="G197" s="159"/>
      <c r="H197" s="159"/>
      <c r="I197" s="159"/>
      <c r="J197" s="159"/>
      <c r="K197" s="159"/>
      <c r="L197" s="159"/>
      <c r="M197" s="159"/>
      <c r="V197" s="122"/>
    </row>
    <row r="198" spans="1:22" ht="13.5">
      <c r="A198" s="236"/>
      <c r="B198" s="237"/>
      <c r="C198" s="237"/>
      <c r="D198" s="237"/>
      <c r="E198" s="159"/>
      <c r="F198" s="159"/>
      <c r="G198" s="159"/>
      <c r="H198" s="159"/>
      <c r="I198" s="159"/>
      <c r="J198" s="159"/>
      <c r="K198" s="159"/>
      <c r="L198" s="159"/>
      <c r="M198" s="159"/>
      <c r="V198" s="122"/>
    </row>
    <row r="199" spans="1:22" ht="13.5">
      <c r="A199" s="236"/>
      <c r="B199" s="237"/>
      <c r="C199" s="237"/>
      <c r="D199" s="237"/>
      <c r="E199" s="159"/>
      <c r="F199" s="159"/>
      <c r="G199" s="159"/>
      <c r="H199" s="159"/>
      <c r="I199" s="159"/>
      <c r="J199" s="159"/>
      <c r="K199" s="159"/>
      <c r="L199" s="159"/>
      <c r="M199" s="159"/>
      <c r="V199" s="122"/>
    </row>
    <row r="200" spans="1:22" ht="13.5">
      <c r="A200" s="236"/>
      <c r="B200" s="237"/>
      <c r="C200" s="237"/>
      <c r="D200" s="237"/>
      <c r="E200" s="159"/>
      <c r="F200" s="159"/>
      <c r="G200" s="159"/>
      <c r="H200" s="159"/>
      <c r="I200" s="159"/>
      <c r="J200" s="159"/>
      <c r="K200" s="159"/>
      <c r="L200" s="159"/>
      <c r="M200" s="159"/>
      <c r="V200" s="122"/>
    </row>
    <row r="201" spans="1:22" ht="13.5">
      <c r="A201" s="236"/>
      <c r="B201" s="237"/>
      <c r="C201" s="237"/>
      <c r="D201" s="237"/>
      <c r="E201" s="159"/>
      <c r="F201" s="159"/>
      <c r="G201" s="159"/>
      <c r="H201" s="159"/>
      <c r="I201" s="159"/>
      <c r="J201" s="159"/>
      <c r="K201" s="159"/>
      <c r="L201" s="159"/>
      <c r="M201" s="159"/>
      <c r="V201" s="122"/>
    </row>
    <row r="202" spans="1:22" ht="13.5">
      <c r="A202" s="236"/>
      <c r="B202" s="237"/>
      <c r="C202" s="237"/>
      <c r="D202" s="237"/>
      <c r="E202" s="159"/>
      <c r="F202" s="159"/>
      <c r="G202" s="159"/>
      <c r="H202" s="159"/>
      <c r="I202" s="159"/>
      <c r="J202" s="159"/>
      <c r="K202" s="159"/>
      <c r="L202" s="159"/>
      <c r="M202" s="159"/>
      <c r="V202" s="122"/>
    </row>
    <row r="203" spans="1:22" ht="13.5">
      <c r="A203" s="236"/>
      <c r="B203" s="237"/>
      <c r="C203" s="237"/>
      <c r="D203" s="237"/>
      <c r="E203" s="159"/>
      <c r="F203" s="159"/>
      <c r="G203" s="159"/>
      <c r="H203" s="159"/>
      <c r="I203" s="159"/>
      <c r="J203" s="159"/>
      <c r="K203" s="159"/>
      <c r="L203" s="159"/>
      <c r="M203" s="159"/>
      <c r="V203" s="122"/>
    </row>
    <row r="204" spans="1:22" ht="13.5">
      <c r="A204" s="236"/>
      <c r="B204" s="237"/>
      <c r="C204" s="237"/>
      <c r="D204" s="237"/>
      <c r="E204" s="159"/>
      <c r="F204" s="159"/>
      <c r="G204" s="159"/>
      <c r="H204" s="159"/>
      <c r="I204" s="159"/>
      <c r="J204" s="159"/>
      <c r="K204" s="159"/>
      <c r="L204" s="159"/>
      <c r="M204" s="159"/>
      <c r="V204" s="122"/>
    </row>
    <row r="205" spans="1:22" ht="13.5">
      <c r="A205" s="236"/>
      <c r="B205" s="237"/>
      <c r="C205" s="237"/>
      <c r="D205" s="237"/>
      <c r="E205" s="159"/>
      <c r="F205" s="159"/>
      <c r="G205" s="159"/>
      <c r="H205" s="159"/>
      <c r="I205" s="159"/>
      <c r="J205" s="159"/>
      <c r="K205" s="159"/>
      <c r="L205" s="159"/>
      <c r="M205" s="159"/>
      <c r="V205" s="122"/>
    </row>
    <row r="206" spans="1:22" ht="13.5">
      <c r="A206" s="236"/>
      <c r="B206" s="237"/>
      <c r="C206" s="237"/>
      <c r="D206" s="237"/>
      <c r="E206" s="159"/>
      <c r="F206" s="159"/>
      <c r="G206" s="159"/>
      <c r="H206" s="159"/>
      <c r="I206" s="159"/>
      <c r="J206" s="159"/>
      <c r="K206" s="159"/>
      <c r="L206" s="159"/>
      <c r="M206" s="159"/>
      <c r="V206" s="122"/>
    </row>
    <row r="207" spans="1:22" ht="13.5">
      <c r="A207" s="236"/>
      <c r="B207" s="237"/>
      <c r="C207" s="237"/>
      <c r="D207" s="237"/>
      <c r="E207" s="159"/>
      <c r="F207" s="159"/>
      <c r="G207" s="159"/>
      <c r="H207" s="159"/>
      <c r="I207" s="159"/>
      <c r="J207" s="159"/>
      <c r="K207" s="159"/>
      <c r="L207" s="159"/>
      <c r="M207" s="159"/>
      <c r="V207" s="122"/>
    </row>
    <row r="208" spans="1:22" ht="13.5">
      <c r="A208" s="236"/>
      <c r="B208" s="237"/>
      <c r="C208" s="237"/>
      <c r="D208" s="237"/>
      <c r="E208" s="159"/>
      <c r="F208" s="159"/>
      <c r="G208" s="159"/>
      <c r="H208" s="159"/>
      <c r="I208" s="159"/>
      <c r="J208" s="159"/>
      <c r="K208" s="159"/>
      <c r="L208" s="159"/>
      <c r="M208" s="159"/>
      <c r="V208" s="122"/>
    </row>
    <row r="209" spans="1:22" ht="13.5">
      <c r="A209" s="236"/>
      <c r="B209" s="237"/>
      <c r="C209" s="237"/>
      <c r="D209" s="237"/>
      <c r="E209" s="159"/>
      <c r="F209" s="159"/>
      <c r="G209" s="159"/>
      <c r="H209" s="159"/>
      <c r="I209" s="159"/>
      <c r="J209" s="159"/>
      <c r="K209" s="159"/>
      <c r="L209" s="159"/>
      <c r="M209" s="159"/>
      <c r="V209" s="122"/>
    </row>
    <row r="210" spans="1:22" ht="13.5">
      <c r="A210" s="236"/>
      <c r="B210" s="237"/>
      <c r="C210" s="237"/>
      <c r="D210" s="237"/>
      <c r="E210" s="159"/>
      <c r="F210" s="159"/>
      <c r="G210" s="159"/>
      <c r="H210" s="159"/>
      <c r="I210" s="159"/>
      <c r="J210" s="159"/>
      <c r="K210" s="159"/>
      <c r="L210" s="159"/>
      <c r="M210" s="159"/>
      <c r="V210" s="122"/>
    </row>
    <row r="211" spans="1:22" ht="13.5">
      <c r="A211" s="236"/>
      <c r="B211" s="237"/>
      <c r="C211" s="237"/>
      <c r="D211" s="237"/>
      <c r="E211" s="159"/>
      <c r="F211" s="159"/>
      <c r="G211" s="159"/>
      <c r="H211" s="159"/>
      <c r="I211" s="159"/>
      <c r="J211" s="159"/>
      <c r="K211" s="159"/>
      <c r="L211" s="159"/>
      <c r="M211" s="159"/>
      <c r="V211" s="122"/>
    </row>
    <row r="212" spans="1:22" ht="13.5">
      <c r="A212" s="236"/>
      <c r="B212" s="237"/>
      <c r="C212" s="237"/>
      <c r="D212" s="237"/>
      <c r="E212" s="159"/>
      <c r="F212" s="159"/>
      <c r="G212" s="159"/>
      <c r="H212" s="159"/>
      <c r="I212" s="159"/>
      <c r="J212" s="159"/>
      <c r="K212" s="159"/>
      <c r="L212" s="159"/>
      <c r="M212" s="159"/>
      <c r="V212" s="122"/>
    </row>
    <row r="213" spans="1:22" ht="13.5">
      <c r="A213" s="236"/>
      <c r="B213" s="237"/>
      <c r="C213" s="237"/>
      <c r="D213" s="237"/>
      <c r="E213" s="159"/>
      <c r="F213" s="159"/>
      <c r="G213" s="159"/>
      <c r="H213" s="159"/>
      <c r="I213" s="159"/>
      <c r="J213" s="159"/>
      <c r="K213" s="159"/>
      <c r="L213" s="159"/>
      <c r="M213" s="159"/>
      <c r="V213" s="122"/>
    </row>
    <row r="214" spans="1:22" ht="13.5">
      <c r="A214" s="236"/>
      <c r="B214" s="237"/>
      <c r="C214" s="237"/>
      <c r="D214" s="237"/>
      <c r="E214" s="159"/>
      <c r="F214" s="159"/>
      <c r="G214" s="159"/>
      <c r="H214" s="159"/>
      <c r="I214" s="159"/>
      <c r="J214" s="159"/>
      <c r="K214" s="159"/>
      <c r="L214" s="159"/>
      <c r="M214" s="159"/>
      <c r="V214" s="122"/>
    </row>
    <row r="215" spans="1:22" ht="13.5">
      <c r="A215" s="236"/>
      <c r="B215" s="237"/>
      <c r="C215" s="237"/>
      <c r="D215" s="237"/>
      <c r="E215" s="159"/>
      <c r="F215" s="159"/>
      <c r="G215" s="159"/>
      <c r="H215" s="159"/>
      <c r="I215" s="159"/>
      <c r="J215" s="159"/>
      <c r="K215" s="159"/>
      <c r="L215" s="159"/>
      <c r="M215" s="159"/>
      <c r="V215" s="122"/>
    </row>
    <row r="216" spans="1:22" ht="13.5">
      <c r="A216" s="236"/>
      <c r="B216" s="237"/>
      <c r="C216" s="237"/>
      <c r="D216" s="237"/>
      <c r="E216" s="159"/>
      <c r="F216" s="159"/>
      <c r="G216" s="159"/>
      <c r="H216" s="159"/>
      <c r="I216" s="159"/>
      <c r="J216" s="159"/>
      <c r="K216" s="159"/>
      <c r="L216" s="159"/>
      <c r="M216" s="159"/>
      <c r="V216" s="122"/>
    </row>
    <row r="217" spans="1:22" ht="13.5">
      <c r="A217" s="236"/>
      <c r="B217" s="237"/>
      <c r="C217" s="237"/>
      <c r="D217" s="237"/>
      <c r="E217" s="159"/>
      <c r="F217" s="159"/>
      <c r="G217" s="159"/>
      <c r="H217" s="159"/>
      <c r="I217" s="159"/>
      <c r="J217" s="159"/>
      <c r="K217" s="159"/>
      <c r="L217" s="159"/>
      <c r="M217" s="159"/>
      <c r="V217" s="122"/>
    </row>
    <row r="218" spans="1:22" ht="13.5">
      <c r="A218" s="236"/>
      <c r="B218" s="237"/>
      <c r="C218" s="237"/>
      <c r="D218" s="237"/>
      <c r="E218" s="159"/>
      <c r="F218" s="159"/>
      <c r="G218" s="159"/>
      <c r="H218" s="159"/>
      <c r="I218" s="159"/>
      <c r="J218" s="159"/>
      <c r="K218" s="159"/>
      <c r="L218" s="159"/>
      <c r="M218" s="159"/>
      <c r="V218" s="122"/>
    </row>
    <row r="219" spans="1:22" ht="13.5">
      <c r="A219" s="236"/>
      <c r="B219" s="237"/>
      <c r="C219" s="237"/>
      <c r="D219" s="237"/>
      <c r="E219" s="159"/>
      <c r="F219" s="159"/>
      <c r="G219" s="159"/>
      <c r="H219" s="159"/>
      <c r="I219" s="159"/>
      <c r="J219" s="159"/>
      <c r="K219" s="159"/>
      <c r="L219" s="159"/>
      <c r="M219" s="159"/>
      <c r="V219" s="122"/>
    </row>
    <row r="220" spans="1:22" ht="13.5">
      <c r="A220" s="236"/>
      <c r="B220" s="237"/>
      <c r="C220" s="237"/>
      <c r="D220" s="237"/>
      <c r="E220" s="159"/>
      <c r="F220" s="159"/>
      <c r="G220" s="159"/>
      <c r="H220" s="159"/>
      <c r="I220" s="159"/>
      <c r="J220" s="159"/>
      <c r="K220" s="159"/>
      <c r="L220" s="159"/>
      <c r="M220" s="159"/>
      <c r="V220" s="122"/>
    </row>
    <row r="221" spans="1:22" ht="13.5">
      <c r="A221" s="236"/>
      <c r="B221" s="237"/>
      <c r="C221" s="237"/>
      <c r="D221" s="237"/>
      <c r="E221" s="159"/>
      <c r="F221" s="159"/>
      <c r="G221" s="159"/>
      <c r="H221" s="159"/>
      <c r="I221" s="159"/>
      <c r="J221" s="159"/>
      <c r="K221" s="159"/>
      <c r="L221" s="159"/>
      <c r="M221" s="159"/>
      <c r="V221" s="122"/>
    </row>
    <row r="222" spans="1:22" ht="13.5">
      <c r="A222" s="236"/>
      <c r="B222" s="237"/>
      <c r="C222" s="237"/>
      <c r="D222" s="237"/>
      <c r="E222" s="159"/>
      <c r="F222" s="159"/>
      <c r="G222" s="159"/>
      <c r="H222" s="159"/>
      <c r="I222" s="159"/>
      <c r="J222" s="159"/>
      <c r="K222" s="159"/>
      <c r="L222" s="159"/>
      <c r="M222" s="159"/>
      <c r="V222" s="122"/>
    </row>
    <row r="223" spans="1:22" ht="13.5">
      <c r="A223" s="236"/>
      <c r="B223" s="237"/>
      <c r="C223" s="237"/>
      <c r="D223" s="237"/>
      <c r="E223" s="159"/>
      <c r="F223" s="159"/>
      <c r="G223" s="159"/>
      <c r="H223" s="159"/>
      <c r="I223" s="159"/>
      <c r="J223" s="159"/>
      <c r="K223" s="159"/>
      <c r="L223" s="159"/>
      <c r="M223" s="159"/>
      <c r="V223" s="122"/>
    </row>
    <row r="224" spans="1:22" ht="13.5">
      <c r="A224" s="236"/>
      <c r="B224" s="237"/>
      <c r="C224" s="237"/>
      <c r="D224" s="237"/>
      <c r="E224" s="159"/>
      <c r="F224" s="159"/>
      <c r="G224" s="159"/>
      <c r="H224" s="159"/>
      <c r="I224" s="159"/>
      <c r="J224" s="159"/>
      <c r="K224" s="159"/>
      <c r="L224" s="159"/>
      <c r="M224" s="159"/>
      <c r="V224" s="122"/>
    </row>
    <row r="225" spans="1:22" ht="13.5">
      <c r="A225" s="236"/>
      <c r="B225" s="237"/>
      <c r="C225" s="237"/>
      <c r="D225" s="237"/>
      <c r="E225" s="159"/>
      <c r="F225" s="159"/>
      <c r="G225" s="159"/>
      <c r="H225" s="159"/>
      <c r="I225" s="159"/>
      <c r="J225" s="159"/>
      <c r="K225" s="159"/>
      <c r="L225" s="159"/>
      <c r="M225" s="159"/>
      <c r="V225" s="122"/>
    </row>
    <row r="226" spans="1:22" ht="13.5">
      <c r="A226" s="236"/>
      <c r="B226" s="237"/>
      <c r="C226" s="237"/>
      <c r="D226" s="237"/>
      <c r="E226" s="159"/>
      <c r="F226" s="159"/>
      <c r="G226" s="159"/>
      <c r="H226" s="159"/>
      <c r="I226" s="159"/>
      <c r="J226" s="159"/>
      <c r="K226" s="159"/>
      <c r="L226" s="159"/>
      <c r="M226" s="159"/>
      <c r="V226" s="122"/>
    </row>
    <row r="227" spans="1:22" ht="13.5">
      <c r="A227" s="236"/>
      <c r="B227" s="237"/>
      <c r="C227" s="237"/>
      <c r="D227" s="237"/>
      <c r="E227" s="159"/>
      <c r="F227" s="159"/>
      <c r="G227" s="159"/>
      <c r="H227" s="159"/>
      <c r="I227" s="159"/>
      <c r="J227" s="159"/>
      <c r="K227" s="159"/>
      <c r="L227" s="159"/>
      <c r="M227" s="159"/>
      <c r="V227" s="122"/>
    </row>
    <row r="228" spans="1:22" ht="13.5">
      <c r="A228" s="236"/>
      <c r="B228" s="237"/>
      <c r="C228" s="237"/>
      <c r="D228" s="237"/>
      <c r="E228" s="159"/>
      <c r="F228" s="159"/>
      <c r="G228" s="159"/>
      <c r="H228" s="159"/>
      <c r="I228" s="159"/>
      <c r="J228" s="159"/>
      <c r="K228" s="159"/>
      <c r="L228" s="159"/>
      <c r="M228" s="159"/>
      <c r="V228" s="122"/>
    </row>
    <row r="229" spans="1:22" ht="13.5">
      <c r="A229" s="236"/>
      <c r="B229" s="237"/>
      <c r="C229" s="237"/>
      <c r="D229" s="237"/>
      <c r="E229" s="159"/>
      <c r="F229" s="159"/>
      <c r="G229" s="159"/>
      <c r="H229" s="159"/>
      <c r="I229" s="159"/>
      <c r="J229" s="159"/>
      <c r="K229" s="159"/>
      <c r="L229" s="159"/>
      <c r="M229" s="159"/>
      <c r="V229" s="122"/>
    </row>
    <row r="230" spans="1:22" ht="13.5">
      <c r="A230" s="236"/>
      <c r="B230" s="237"/>
      <c r="C230" s="237"/>
      <c r="D230" s="237"/>
      <c r="E230" s="159"/>
      <c r="F230" s="159"/>
      <c r="G230" s="159"/>
      <c r="H230" s="159"/>
      <c r="I230" s="159"/>
      <c r="J230" s="159"/>
      <c r="K230" s="159"/>
      <c r="L230" s="159"/>
      <c r="M230" s="159"/>
      <c r="V230" s="122"/>
    </row>
    <row r="231" spans="1:22" ht="13.5">
      <c r="A231" s="236"/>
      <c r="B231" s="237"/>
      <c r="C231" s="237"/>
      <c r="D231" s="237"/>
      <c r="E231" s="159"/>
      <c r="F231" s="159"/>
      <c r="G231" s="159"/>
      <c r="H231" s="159"/>
      <c r="I231" s="159"/>
      <c r="J231" s="159"/>
      <c r="K231" s="159"/>
      <c r="L231" s="159"/>
      <c r="M231" s="159"/>
      <c r="V231" s="122"/>
    </row>
    <row r="232" spans="1:22" ht="13.5">
      <c r="A232" s="236"/>
      <c r="B232" s="237"/>
      <c r="C232" s="237"/>
      <c r="D232" s="237"/>
      <c r="E232" s="159"/>
      <c r="F232" s="159"/>
      <c r="G232" s="159"/>
      <c r="H232" s="159"/>
      <c r="I232" s="159"/>
      <c r="J232" s="159"/>
      <c r="K232" s="159"/>
      <c r="L232" s="159"/>
      <c r="M232" s="159"/>
      <c r="V232" s="122"/>
    </row>
    <row r="233" spans="1:22" ht="13.5">
      <c r="A233" s="236"/>
      <c r="B233" s="237"/>
      <c r="C233" s="237"/>
      <c r="D233" s="237"/>
      <c r="E233" s="159"/>
      <c r="F233" s="159"/>
      <c r="G233" s="159"/>
      <c r="H233" s="159"/>
      <c r="I233" s="159"/>
      <c r="J233" s="159"/>
      <c r="K233" s="159"/>
      <c r="L233" s="159"/>
      <c r="M233" s="159"/>
      <c r="V233" s="122"/>
    </row>
    <row r="234" spans="1:22" ht="13.5">
      <c r="A234" s="236"/>
      <c r="B234" s="237"/>
      <c r="C234" s="237"/>
      <c r="D234" s="237"/>
      <c r="E234" s="159"/>
      <c r="F234" s="159"/>
      <c r="G234" s="159"/>
      <c r="H234" s="159"/>
      <c r="I234" s="159"/>
      <c r="J234" s="159"/>
      <c r="K234" s="159"/>
      <c r="L234" s="159"/>
      <c r="M234" s="159"/>
      <c r="V234" s="122"/>
    </row>
    <row r="235" spans="1:22" ht="13.5">
      <c r="A235" s="236"/>
      <c r="B235" s="237"/>
      <c r="C235" s="237"/>
      <c r="D235" s="237"/>
      <c r="E235" s="159"/>
      <c r="F235" s="159"/>
      <c r="G235" s="159"/>
      <c r="H235" s="159"/>
      <c r="I235" s="159"/>
      <c r="J235" s="159"/>
      <c r="K235" s="159"/>
      <c r="L235" s="159"/>
      <c r="M235" s="159"/>
      <c r="V235" s="122"/>
    </row>
    <row r="236" spans="1:22" ht="13.5">
      <c r="A236" s="236"/>
      <c r="B236" s="237"/>
      <c r="C236" s="237"/>
      <c r="D236" s="237"/>
      <c r="E236" s="159"/>
      <c r="F236" s="159"/>
      <c r="G236" s="159"/>
      <c r="H236" s="159"/>
      <c r="I236" s="159"/>
      <c r="J236" s="159"/>
      <c r="K236" s="159"/>
      <c r="L236" s="159"/>
      <c r="M236" s="159"/>
      <c r="V236" s="122"/>
    </row>
    <row r="237" spans="1:22" ht="13.5">
      <c r="A237" s="236"/>
      <c r="B237" s="237"/>
      <c r="C237" s="237"/>
      <c r="D237" s="237"/>
      <c r="E237" s="159"/>
      <c r="F237" s="159"/>
      <c r="G237" s="159"/>
      <c r="H237" s="159"/>
      <c r="I237" s="159"/>
      <c r="J237" s="159"/>
      <c r="K237" s="159"/>
      <c r="L237" s="159"/>
      <c r="M237" s="159"/>
      <c r="V237" s="122"/>
    </row>
    <row r="238" spans="1:22" ht="13.5">
      <c r="A238" s="236"/>
      <c r="B238" s="237"/>
      <c r="C238" s="237"/>
      <c r="D238" s="237"/>
      <c r="E238" s="159"/>
      <c r="F238" s="159"/>
      <c r="G238" s="159"/>
      <c r="H238" s="159"/>
      <c r="I238" s="159"/>
      <c r="J238" s="159"/>
      <c r="K238" s="159"/>
      <c r="L238" s="159"/>
      <c r="M238" s="159"/>
      <c r="V238" s="122"/>
    </row>
    <row r="239" spans="1:22" ht="13.5">
      <c r="A239" s="236"/>
      <c r="B239" s="237"/>
      <c r="C239" s="237"/>
      <c r="D239" s="237"/>
      <c r="E239" s="159"/>
      <c r="F239" s="159"/>
      <c r="G239" s="159"/>
      <c r="H239" s="159"/>
      <c r="I239" s="159"/>
      <c r="J239" s="159"/>
      <c r="K239" s="159"/>
      <c r="L239" s="159"/>
      <c r="M239" s="159"/>
      <c r="V239" s="122"/>
    </row>
    <row r="240" spans="1:22" ht="13.5">
      <c r="A240" s="236"/>
      <c r="B240" s="237"/>
      <c r="C240" s="237"/>
      <c r="D240" s="237"/>
      <c r="E240" s="159"/>
      <c r="F240" s="159"/>
      <c r="G240" s="159"/>
      <c r="H240" s="159"/>
      <c r="I240" s="159"/>
      <c r="J240" s="159"/>
      <c r="K240" s="159"/>
      <c r="L240" s="159"/>
      <c r="M240" s="159"/>
      <c r="V240" s="122"/>
    </row>
    <row r="241" spans="1:22" ht="13.5">
      <c r="A241" s="236"/>
      <c r="B241" s="237"/>
      <c r="C241" s="237"/>
      <c r="D241" s="237"/>
      <c r="E241" s="159"/>
      <c r="F241" s="159"/>
      <c r="G241" s="159"/>
      <c r="H241" s="159"/>
      <c r="I241" s="159"/>
      <c r="J241" s="159"/>
      <c r="K241" s="159"/>
      <c r="L241" s="159"/>
      <c r="M241" s="159"/>
      <c r="V241" s="122"/>
    </row>
    <row r="242" spans="1:22" ht="13.5">
      <c r="A242" s="236"/>
      <c r="B242" s="237"/>
      <c r="C242" s="237"/>
      <c r="D242" s="237"/>
      <c r="E242" s="159"/>
      <c r="F242" s="159"/>
      <c r="G242" s="159"/>
      <c r="H242" s="159"/>
      <c r="I242" s="159"/>
      <c r="J242" s="159"/>
      <c r="K242" s="159"/>
      <c r="L242" s="159"/>
      <c r="M242" s="159"/>
      <c r="V242" s="122"/>
    </row>
    <row r="243" spans="1:22" ht="13.5">
      <c r="A243" s="236"/>
      <c r="B243" s="237"/>
      <c r="C243" s="237"/>
      <c r="D243" s="237"/>
      <c r="E243" s="159"/>
      <c r="F243" s="159"/>
      <c r="G243" s="159"/>
      <c r="H243" s="159"/>
      <c r="I243" s="159"/>
      <c r="J243" s="159"/>
      <c r="K243" s="159"/>
      <c r="L243" s="159"/>
      <c r="M243" s="159"/>
      <c r="V243" s="122"/>
    </row>
    <row r="244" spans="1:22" ht="13.5">
      <c r="A244" s="236"/>
      <c r="B244" s="237"/>
      <c r="C244" s="237"/>
      <c r="D244" s="237"/>
      <c r="E244" s="159"/>
      <c r="F244" s="159"/>
      <c r="G244" s="159"/>
      <c r="H244" s="159"/>
      <c r="I244" s="159"/>
      <c r="J244" s="159"/>
      <c r="K244" s="159"/>
      <c r="L244" s="159"/>
      <c r="M244" s="159"/>
      <c r="V244" s="122"/>
    </row>
    <row r="245" spans="1:22" ht="13.5">
      <c r="A245" s="236"/>
      <c r="B245" s="237"/>
      <c r="C245" s="237"/>
      <c r="D245" s="237"/>
      <c r="E245" s="159"/>
      <c r="F245" s="159"/>
      <c r="G245" s="159"/>
      <c r="H245" s="159"/>
      <c r="I245" s="159"/>
      <c r="J245" s="159"/>
      <c r="K245" s="159"/>
      <c r="L245" s="159"/>
      <c r="M245" s="159"/>
      <c r="V245" s="122"/>
    </row>
    <row r="246" spans="1:13" ht="13.5">
      <c r="A246" s="236"/>
      <c r="B246" s="237"/>
      <c r="C246" s="237"/>
      <c r="D246" s="237"/>
      <c r="E246" s="237"/>
      <c r="F246" s="237"/>
      <c r="G246" s="237"/>
      <c r="H246" s="237"/>
      <c r="I246" s="237"/>
      <c r="J246" s="237"/>
      <c r="K246" s="237"/>
      <c r="L246" s="237"/>
      <c r="M246" s="237"/>
    </row>
    <row r="247" spans="1:13" ht="13.5">
      <c r="A247" s="236"/>
      <c r="B247" s="237"/>
      <c r="C247" s="237"/>
      <c r="D247" s="237"/>
      <c r="E247" s="237"/>
      <c r="F247" s="237"/>
      <c r="G247" s="237"/>
      <c r="H247" s="237"/>
      <c r="I247" s="237"/>
      <c r="J247" s="237"/>
      <c r="K247" s="237"/>
      <c r="L247" s="237"/>
      <c r="M247" s="237"/>
    </row>
    <row r="248" spans="1:13" ht="13.5">
      <c r="A248" s="236"/>
      <c r="B248" s="237"/>
      <c r="C248" s="237"/>
      <c r="D248" s="237"/>
      <c r="E248" s="237"/>
      <c r="F248" s="237"/>
      <c r="G248" s="237"/>
      <c r="H248" s="237"/>
      <c r="I248" s="237"/>
      <c r="J248" s="237"/>
      <c r="K248" s="237"/>
      <c r="L248" s="237"/>
      <c r="M248" s="237"/>
    </row>
    <row r="249" spans="1:13" ht="13.5">
      <c r="A249" s="236"/>
      <c r="B249" s="237"/>
      <c r="C249" s="237"/>
      <c r="D249" s="237"/>
      <c r="E249" s="237"/>
      <c r="F249" s="237"/>
      <c r="G249" s="237"/>
      <c r="H249" s="237"/>
      <c r="I249" s="237"/>
      <c r="J249" s="237"/>
      <c r="K249" s="237"/>
      <c r="L249" s="237"/>
      <c r="M249" s="237"/>
    </row>
    <row r="250" spans="1:13" ht="13.5">
      <c r="A250" s="236"/>
      <c r="B250" s="237"/>
      <c r="C250" s="237"/>
      <c r="D250" s="237"/>
      <c r="E250" s="237"/>
      <c r="F250" s="237"/>
      <c r="G250" s="237"/>
      <c r="H250" s="237"/>
      <c r="I250" s="237"/>
      <c r="J250" s="237"/>
      <c r="K250" s="237"/>
      <c r="L250" s="237"/>
      <c r="M250" s="237"/>
    </row>
    <row r="251" spans="1:13" ht="13.5">
      <c r="A251" s="236"/>
      <c r="B251" s="237"/>
      <c r="C251" s="237"/>
      <c r="D251" s="237"/>
      <c r="E251" s="237"/>
      <c r="F251" s="237"/>
      <c r="G251" s="237"/>
      <c r="H251" s="237"/>
      <c r="I251" s="237"/>
      <c r="J251" s="237"/>
      <c r="K251" s="237"/>
      <c r="L251" s="237"/>
      <c r="M251" s="237"/>
    </row>
    <row r="252" spans="1:13" ht="13.5">
      <c r="A252" s="236"/>
      <c r="B252" s="237"/>
      <c r="C252" s="237"/>
      <c r="D252" s="237"/>
      <c r="E252" s="237"/>
      <c r="F252" s="237"/>
      <c r="G252" s="237"/>
      <c r="H252" s="237"/>
      <c r="I252" s="237"/>
      <c r="J252" s="237"/>
      <c r="K252" s="237"/>
      <c r="L252" s="237"/>
      <c r="M252" s="237"/>
    </row>
    <row r="253" spans="1:13" ht="13.5">
      <c r="A253" s="236"/>
      <c r="B253" s="237"/>
      <c r="C253" s="237"/>
      <c r="D253" s="237"/>
      <c r="E253" s="237"/>
      <c r="F253" s="237"/>
      <c r="G253" s="237"/>
      <c r="H253" s="237"/>
      <c r="I253" s="237"/>
      <c r="J253" s="237"/>
      <c r="K253" s="237"/>
      <c r="L253" s="237"/>
      <c r="M253" s="237"/>
    </row>
    <row r="254" spans="1:13" ht="13.5">
      <c r="A254" s="236"/>
      <c r="B254" s="237"/>
      <c r="C254" s="237"/>
      <c r="D254" s="237"/>
      <c r="E254" s="237"/>
      <c r="F254" s="237"/>
      <c r="G254" s="237"/>
      <c r="H254" s="237"/>
      <c r="I254" s="237"/>
      <c r="J254" s="237"/>
      <c r="K254" s="237"/>
      <c r="L254" s="237"/>
      <c r="M254" s="237"/>
    </row>
    <row r="255" spans="1:13" ht="13.5">
      <c r="A255" s="236"/>
      <c r="B255" s="237"/>
      <c r="C255" s="237"/>
      <c r="D255" s="237"/>
      <c r="E255" s="237"/>
      <c r="F255" s="237"/>
      <c r="G255" s="237"/>
      <c r="H255" s="237"/>
      <c r="I255" s="237"/>
      <c r="J255" s="237"/>
      <c r="K255" s="237"/>
      <c r="L255" s="237"/>
      <c r="M255" s="237"/>
    </row>
    <row r="256" spans="1:13" ht="13.5">
      <c r="A256" s="236"/>
      <c r="B256" s="237"/>
      <c r="C256" s="237"/>
      <c r="D256" s="237"/>
      <c r="E256" s="237"/>
      <c r="F256" s="237"/>
      <c r="G256" s="237"/>
      <c r="H256" s="237"/>
      <c r="I256" s="237"/>
      <c r="J256" s="237"/>
      <c r="K256" s="237"/>
      <c r="L256" s="237"/>
      <c r="M256" s="237"/>
    </row>
    <row r="257" spans="1:13" ht="13.5">
      <c r="A257" s="236"/>
      <c r="B257" s="237"/>
      <c r="C257" s="237"/>
      <c r="D257" s="237"/>
      <c r="E257" s="237"/>
      <c r="F257" s="237"/>
      <c r="G257" s="237"/>
      <c r="H257" s="237"/>
      <c r="I257" s="237"/>
      <c r="J257" s="237"/>
      <c r="K257" s="237"/>
      <c r="L257" s="237"/>
      <c r="M257" s="237"/>
    </row>
    <row r="258" spans="1:13" ht="13.5">
      <c r="A258" s="236"/>
      <c r="B258" s="237"/>
      <c r="C258" s="237"/>
      <c r="D258" s="237"/>
      <c r="E258" s="237"/>
      <c r="F258" s="237"/>
      <c r="G258" s="237"/>
      <c r="H258" s="237"/>
      <c r="I258" s="237"/>
      <c r="J258" s="237"/>
      <c r="K258" s="237"/>
      <c r="L258" s="237"/>
      <c r="M258" s="237"/>
    </row>
    <row r="259" spans="1:13" ht="13.5">
      <c r="A259" s="236"/>
      <c r="B259" s="237"/>
      <c r="C259" s="237"/>
      <c r="D259" s="237"/>
      <c r="E259" s="237"/>
      <c r="F259" s="237"/>
      <c r="G259" s="237"/>
      <c r="H259" s="237"/>
      <c r="I259" s="237"/>
      <c r="J259" s="237"/>
      <c r="K259" s="237"/>
      <c r="L259" s="237"/>
      <c r="M259" s="237"/>
    </row>
    <row r="260" spans="1:13" ht="13.5">
      <c r="A260" s="236"/>
      <c r="B260" s="237"/>
      <c r="C260" s="237"/>
      <c r="D260" s="237"/>
      <c r="E260" s="237"/>
      <c r="F260" s="237"/>
      <c r="G260" s="237"/>
      <c r="H260" s="237"/>
      <c r="I260" s="237"/>
      <c r="J260" s="237"/>
      <c r="K260" s="237"/>
      <c r="L260" s="237"/>
      <c r="M260" s="237"/>
    </row>
    <row r="261" spans="1:13" ht="13.5">
      <c r="A261" s="236"/>
      <c r="B261" s="237"/>
      <c r="C261" s="237"/>
      <c r="D261" s="237"/>
      <c r="E261" s="237"/>
      <c r="F261" s="237"/>
      <c r="G261" s="237"/>
      <c r="H261" s="237"/>
      <c r="I261" s="237"/>
      <c r="J261" s="237"/>
      <c r="K261" s="237"/>
      <c r="L261" s="237"/>
      <c r="M261" s="237"/>
    </row>
    <row r="262" spans="1:13" ht="13.5">
      <c r="A262" s="236"/>
      <c r="B262" s="237"/>
      <c r="C262" s="237"/>
      <c r="D262" s="237"/>
      <c r="E262" s="237"/>
      <c r="F262" s="237"/>
      <c r="G262" s="237"/>
      <c r="H262" s="237"/>
      <c r="I262" s="237"/>
      <c r="J262" s="237"/>
      <c r="K262" s="237"/>
      <c r="L262" s="237"/>
      <c r="M262" s="237"/>
    </row>
    <row r="263" spans="1:13" ht="13.5">
      <c r="A263" s="236"/>
      <c r="B263" s="237"/>
      <c r="C263" s="237"/>
      <c r="D263" s="237"/>
      <c r="E263" s="237"/>
      <c r="F263" s="237"/>
      <c r="G263" s="237"/>
      <c r="H263" s="237"/>
      <c r="I263" s="237"/>
      <c r="J263" s="237"/>
      <c r="K263" s="237"/>
      <c r="L263" s="237"/>
      <c r="M263" s="237"/>
    </row>
    <row r="264" spans="1:13" ht="13.5">
      <c r="A264" s="236"/>
      <c r="B264" s="237"/>
      <c r="C264" s="237"/>
      <c r="D264" s="237"/>
      <c r="E264" s="237"/>
      <c r="F264" s="237"/>
      <c r="G264" s="237"/>
      <c r="H264" s="237"/>
      <c r="I264" s="237"/>
      <c r="J264" s="237"/>
      <c r="K264" s="237"/>
      <c r="L264" s="237"/>
      <c r="M264" s="237"/>
    </row>
    <row r="265" spans="1:13" ht="13.5">
      <c r="A265" s="236"/>
      <c r="B265" s="237"/>
      <c r="C265" s="237"/>
      <c r="D265" s="237"/>
      <c r="E265" s="237"/>
      <c r="F265" s="237"/>
      <c r="G265" s="237"/>
      <c r="H265" s="237"/>
      <c r="I265" s="237"/>
      <c r="J265" s="237"/>
      <c r="K265" s="237"/>
      <c r="L265" s="237"/>
      <c r="M265" s="237"/>
    </row>
    <row r="266" spans="1:13" ht="13.5">
      <c r="A266" s="236"/>
      <c r="B266" s="237"/>
      <c r="C266" s="237"/>
      <c r="D266" s="237"/>
      <c r="E266" s="237"/>
      <c r="F266" s="237"/>
      <c r="G266" s="237"/>
      <c r="H266" s="237"/>
      <c r="I266" s="237"/>
      <c r="J266" s="237"/>
      <c r="K266" s="237"/>
      <c r="L266" s="237"/>
      <c r="M266" s="237"/>
    </row>
    <row r="267" spans="1:13" ht="13.5">
      <c r="A267" s="236"/>
      <c r="B267" s="237"/>
      <c r="C267" s="237"/>
      <c r="D267" s="237"/>
      <c r="E267" s="237"/>
      <c r="F267" s="237"/>
      <c r="G267" s="237"/>
      <c r="H267" s="237"/>
      <c r="I267" s="237"/>
      <c r="J267" s="237"/>
      <c r="K267" s="237"/>
      <c r="L267" s="237"/>
      <c r="M267" s="237"/>
    </row>
    <row r="268" spans="1:13" ht="13.5">
      <c r="A268" s="236"/>
      <c r="B268" s="237"/>
      <c r="C268" s="237"/>
      <c r="D268" s="237"/>
      <c r="E268" s="237"/>
      <c r="F268" s="237"/>
      <c r="G268" s="237"/>
      <c r="H268" s="237"/>
      <c r="I268" s="237"/>
      <c r="J268" s="237"/>
      <c r="K268" s="237"/>
      <c r="L268" s="237"/>
      <c r="M268" s="237"/>
    </row>
    <row r="269" spans="1:13" ht="13.5">
      <c r="A269" s="236"/>
      <c r="B269" s="237"/>
      <c r="C269" s="237"/>
      <c r="D269" s="237"/>
      <c r="E269" s="237"/>
      <c r="F269" s="237"/>
      <c r="G269" s="237"/>
      <c r="H269" s="237"/>
      <c r="I269" s="237"/>
      <c r="J269" s="237"/>
      <c r="K269" s="237"/>
      <c r="L269" s="237"/>
      <c r="M269" s="237"/>
    </row>
    <row r="270" spans="1:13" ht="13.5">
      <c r="A270" s="236"/>
      <c r="B270" s="237"/>
      <c r="C270" s="237"/>
      <c r="D270" s="237"/>
      <c r="E270" s="237"/>
      <c r="F270" s="237"/>
      <c r="G270" s="237"/>
      <c r="H270" s="237"/>
      <c r="I270" s="237"/>
      <c r="J270" s="237"/>
      <c r="K270" s="237"/>
      <c r="L270" s="237"/>
      <c r="M270" s="237"/>
    </row>
    <row r="271" spans="1:13" ht="13.5">
      <c r="A271" s="236"/>
      <c r="B271" s="237"/>
      <c r="C271" s="237"/>
      <c r="D271" s="237"/>
      <c r="E271" s="237"/>
      <c r="F271" s="237"/>
      <c r="G271" s="237"/>
      <c r="H271" s="237"/>
      <c r="I271" s="237"/>
      <c r="J271" s="237"/>
      <c r="K271" s="237"/>
      <c r="L271" s="237"/>
      <c r="M271" s="237"/>
    </row>
    <row r="272" spans="1:13" ht="13.5">
      <c r="A272" s="236"/>
      <c r="B272" s="237"/>
      <c r="C272" s="237"/>
      <c r="D272" s="237"/>
      <c r="E272" s="237"/>
      <c r="F272" s="237"/>
      <c r="G272" s="237"/>
      <c r="H272" s="237"/>
      <c r="I272" s="237"/>
      <c r="J272" s="237"/>
      <c r="K272" s="237"/>
      <c r="L272" s="237"/>
      <c r="M272" s="237"/>
    </row>
    <row r="273" spans="1:13" ht="13.5">
      <c r="A273" s="236"/>
      <c r="B273" s="237"/>
      <c r="C273" s="237"/>
      <c r="D273" s="237"/>
      <c r="E273" s="237"/>
      <c r="F273" s="237"/>
      <c r="G273" s="237"/>
      <c r="H273" s="237"/>
      <c r="I273" s="237"/>
      <c r="J273" s="237"/>
      <c r="K273" s="237"/>
      <c r="L273" s="237"/>
      <c r="M273" s="237"/>
    </row>
    <row r="274" spans="1:13" ht="13.5">
      <c r="A274" s="236"/>
      <c r="B274" s="237"/>
      <c r="C274" s="237"/>
      <c r="D274" s="237"/>
      <c r="E274" s="237"/>
      <c r="F274" s="237"/>
      <c r="G274" s="237"/>
      <c r="H274" s="237"/>
      <c r="I274" s="237"/>
      <c r="J274" s="237"/>
      <c r="K274" s="237"/>
      <c r="L274" s="237"/>
      <c r="M274" s="237"/>
    </row>
    <row r="275" spans="1:13" ht="13.5">
      <c r="A275" s="236"/>
      <c r="B275" s="237"/>
      <c r="C275" s="237"/>
      <c r="D275" s="237"/>
      <c r="E275" s="237"/>
      <c r="F275" s="237"/>
      <c r="G275" s="237"/>
      <c r="H275" s="237"/>
      <c r="I275" s="237"/>
      <c r="J275" s="237"/>
      <c r="K275" s="237"/>
      <c r="L275" s="237"/>
      <c r="M275" s="237"/>
    </row>
    <row r="276" spans="1:13" ht="13.5">
      <c r="A276" s="236"/>
      <c r="B276" s="237"/>
      <c r="C276" s="237"/>
      <c r="D276" s="237"/>
      <c r="E276" s="237"/>
      <c r="F276" s="237"/>
      <c r="G276" s="237"/>
      <c r="H276" s="237"/>
      <c r="I276" s="237"/>
      <c r="J276" s="237"/>
      <c r="K276" s="237"/>
      <c r="L276" s="237"/>
      <c r="M276" s="237"/>
    </row>
    <row r="277" spans="1:13" ht="13.5">
      <c r="A277" s="236"/>
      <c r="B277" s="237"/>
      <c r="C277" s="237"/>
      <c r="D277" s="237"/>
      <c r="E277" s="237"/>
      <c r="F277" s="237"/>
      <c r="G277" s="237"/>
      <c r="H277" s="237"/>
      <c r="I277" s="237"/>
      <c r="J277" s="237"/>
      <c r="K277" s="237"/>
      <c r="L277" s="237"/>
      <c r="M277" s="237"/>
    </row>
    <row r="278" spans="1:13" ht="13.5">
      <c r="A278" s="236"/>
      <c r="B278" s="237"/>
      <c r="C278" s="237"/>
      <c r="D278" s="237"/>
      <c r="E278" s="237"/>
      <c r="F278" s="237"/>
      <c r="G278" s="237"/>
      <c r="H278" s="237"/>
      <c r="I278" s="237"/>
      <c r="J278" s="237"/>
      <c r="K278" s="237"/>
      <c r="L278" s="237"/>
      <c r="M278" s="237"/>
    </row>
    <row r="279" spans="1:13" ht="13.5">
      <c r="A279" s="236"/>
      <c r="B279" s="237"/>
      <c r="C279" s="237"/>
      <c r="D279" s="237"/>
      <c r="E279" s="237"/>
      <c r="F279" s="237"/>
      <c r="G279" s="237"/>
      <c r="H279" s="237"/>
      <c r="I279" s="237"/>
      <c r="J279" s="237"/>
      <c r="K279" s="237"/>
      <c r="L279" s="237"/>
      <c r="M279" s="237"/>
    </row>
    <row r="280" spans="1:13" ht="13.5">
      <c r="A280" s="236"/>
      <c r="B280" s="237"/>
      <c r="C280" s="237"/>
      <c r="D280" s="237"/>
      <c r="E280" s="237"/>
      <c r="F280" s="237"/>
      <c r="G280" s="237"/>
      <c r="H280" s="237"/>
      <c r="I280" s="237"/>
      <c r="J280" s="237"/>
      <c r="K280" s="237"/>
      <c r="L280" s="237"/>
      <c r="M280" s="237"/>
    </row>
    <row r="281" spans="1:13" ht="13.5">
      <c r="A281" s="236"/>
      <c r="B281" s="237"/>
      <c r="C281" s="237"/>
      <c r="D281" s="237"/>
      <c r="E281" s="237"/>
      <c r="F281" s="237"/>
      <c r="G281" s="237"/>
      <c r="H281" s="237"/>
      <c r="I281" s="237"/>
      <c r="J281" s="237"/>
      <c r="K281" s="237"/>
      <c r="L281" s="237"/>
      <c r="M281" s="237"/>
    </row>
    <row r="282" spans="1:13" ht="13.5">
      <c r="A282" s="236"/>
      <c r="B282" s="237"/>
      <c r="C282" s="237"/>
      <c r="D282" s="237"/>
      <c r="E282" s="237"/>
      <c r="F282" s="237"/>
      <c r="G282" s="237"/>
      <c r="H282" s="237"/>
      <c r="I282" s="237"/>
      <c r="J282" s="237"/>
      <c r="K282" s="237"/>
      <c r="L282" s="237"/>
      <c r="M282" s="237"/>
    </row>
    <row r="283" spans="1:13" ht="13.5">
      <c r="A283" s="236"/>
      <c r="B283" s="237"/>
      <c r="C283" s="237"/>
      <c r="D283" s="237"/>
      <c r="E283" s="237"/>
      <c r="F283" s="237"/>
      <c r="G283" s="237"/>
      <c r="H283" s="237"/>
      <c r="I283" s="237"/>
      <c r="J283" s="237"/>
      <c r="K283" s="237"/>
      <c r="L283" s="237"/>
      <c r="M283" s="237"/>
    </row>
    <row r="284" spans="1:13" ht="13.5">
      <c r="A284" s="236"/>
      <c r="B284" s="237"/>
      <c r="C284" s="237"/>
      <c r="D284" s="237"/>
      <c r="E284" s="237"/>
      <c r="F284" s="237"/>
      <c r="G284" s="237"/>
      <c r="H284" s="237"/>
      <c r="I284" s="237"/>
      <c r="J284" s="237"/>
      <c r="K284" s="237"/>
      <c r="L284" s="237"/>
      <c r="M284" s="237"/>
    </row>
    <row r="285" spans="1:13" ht="13.5">
      <c r="A285" s="236"/>
      <c r="B285" s="237"/>
      <c r="C285" s="237"/>
      <c r="D285" s="237"/>
      <c r="E285" s="237"/>
      <c r="F285" s="237"/>
      <c r="G285" s="237"/>
      <c r="H285" s="237"/>
      <c r="I285" s="237"/>
      <c r="J285" s="237"/>
      <c r="K285" s="237"/>
      <c r="L285" s="237"/>
      <c r="M285" s="237"/>
    </row>
    <row r="286" spans="1:13" ht="13.5">
      <c r="A286" s="236"/>
      <c r="B286" s="237"/>
      <c r="C286" s="237"/>
      <c r="D286" s="237"/>
      <c r="E286" s="237"/>
      <c r="F286" s="237"/>
      <c r="G286" s="237"/>
      <c r="H286" s="237"/>
      <c r="I286" s="237"/>
      <c r="J286" s="237"/>
      <c r="K286" s="237"/>
      <c r="L286" s="237"/>
      <c r="M286" s="237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X140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26.8515625" style="44" customWidth="1"/>
    <col min="2" max="2" width="7.00390625" style="44" customWidth="1"/>
    <col min="3" max="4" width="6.8515625" style="44" customWidth="1"/>
    <col min="5" max="5" width="6.57421875" style="44" customWidth="1"/>
    <col min="6" max="6" width="7.7109375" style="44" customWidth="1"/>
    <col min="7" max="7" width="7.140625" style="44" customWidth="1"/>
    <col min="8" max="8" width="7.28125" style="44" customWidth="1"/>
    <col min="9" max="9" width="7.57421875" style="44" customWidth="1"/>
    <col min="10" max="13" width="7.421875" style="44" customWidth="1"/>
    <col min="14" max="14" width="13.00390625" style="44" customWidth="1"/>
    <col min="15" max="15" width="15.28125" style="44" customWidth="1"/>
    <col min="16" max="16" width="15.57421875" style="44" customWidth="1"/>
    <col min="17" max="19" width="9.7109375" style="44" customWidth="1"/>
    <col min="20" max="20" width="14.00390625" style="122" customWidth="1"/>
    <col min="21" max="21" width="15.57421875" style="56" customWidth="1"/>
    <col min="22" max="22" width="16.140625" style="44" customWidth="1"/>
    <col min="23" max="23" width="14.421875" style="109" customWidth="1"/>
    <col min="24" max="16384" width="9.140625" style="109" customWidth="1"/>
  </cols>
  <sheetData>
    <row r="1" spans="1:2" ht="13.5">
      <c r="A1" s="124" t="s">
        <v>41</v>
      </c>
      <c r="B1" s="125"/>
    </row>
    <row r="2" ht="14.25" customHeight="1"/>
    <row r="3" ht="13.5">
      <c r="A3" s="126" t="s">
        <v>136</v>
      </c>
    </row>
    <row r="4" spans="1:22" ht="15.75" customHeight="1">
      <c r="A4" s="58"/>
      <c r="B4" s="127"/>
      <c r="C4" s="127"/>
      <c r="D4" s="127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9"/>
      <c r="U4" s="130"/>
      <c r="V4" s="131"/>
    </row>
    <row r="5" spans="1:23" ht="13.5">
      <c r="A5" s="132" t="s">
        <v>42</v>
      </c>
      <c r="B5" s="133" t="s">
        <v>69</v>
      </c>
      <c r="C5" s="133" t="s">
        <v>91</v>
      </c>
      <c r="D5" s="133" t="s">
        <v>93</v>
      </c>
      <c r="E5" s="133" t="s">
        <v>94</v>
      </c>
      <c r="F5" s="134" t="s">
        <v>97</v>
      </c>
      <c r="G5" s="134" t="s">
        <v>101</v>
      </c>
      <c r="H5" s="134" t="s">
        <v>102</v>
      </c>
      <c r="I5" s="134" t="s">
        <v>103</v>
      </c>
      <c r="J5" s="134" t="s">
        <v>108</v>
      </c>
      <c r="K5" s="134" t="s">
        <v>109</v>
      </c>
      <c r="L5" s="134" t="s">
        <v>120</v>
      </c>
      <c r="M5" s="134" t="s">
        <v>125</v>
      </c>
      <c r="N5" s="135" t="s">
        <v>128</v>
      </c>
      <c r="O5" s="136" t="s">
        <v>129</v>
      </c>
      <c r="P5" s="136" t="s">
        <v>130</v>
      </c>
      <c r="Q5" s="137"/>
      <c r="R5" s="137"/>
      <c r="S5" s="137"/>
      <c r="T5" s="138"/>
      <c r="U5" s="138"/>
      <c r="V5" s="138"/>
      <c r="W5" s="138"/>
    </row>
    <row r="6" spans="1:23" ht="13.5">
      <c r="A6" s="132" t="s">
        <v>43</v>
      </c>
      <c r="B6" s="139">
        <v>651.995563552855</v>
      </c>
      <c r="C6" s="139">
        <v>676.2702355353058</v>
      </c>
      <c r="D6" s="139">
        <v>875.0183967523026</v>
      </c>
      <c r="E6" s="139">
        <v>743.1490716044552</v>
      </c>
      <c r="F6" s="139">
        <v>716.7272738111266</v>
      </c>
      <c r="G6" s="139">
        <v>679.3098093406483</v>
      </c>
      <c r="H6" s="139">
        <v>732.9387566921434</v>
      </c>
      <c r="I6" s="139">
        <v>841.9217625963962</v>
      </c>
      <c r="J6" s="139">
        <v>739.9744728169242</v>
      </c>
      <c r="K6" s="139">
        <v>822.6046522044455</v>
      </c>
      <c r="L6" s="139">
        <v>823.9448042307583</v>
      </c>
      <c r="M6" s="139">
        <v>892.3755321107726</v>
      </c>
      <c r="N6" s="140">
        <v>100</v>
      </c>
      <c r="O6" s="141">
        <v>0.08305256314335496</v>
      </c>
      <c r="P6" s="141">
        <v>0.05992690978646564</v>
      </c>
      <c r="Q6" s="142"/>
      <c r="R6" s="142"/>
      <c r="S6" s="142"/>
      <c r="T6" s="142"/>
      <c r="U6" s="142"/>
      <c r="V6" s="142"/>
      <c r="W6" s="142"/>
    </row>
    <row r="7" spans="1:23" ht="12" customHeight="1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5"/>
      <c r="O7" s="146"/>
      <c r="P7" s="147"/>
      <c r="Q7" s="142"/>
      <c r="R7" s="142"/>
      <c r="S7" s="142"/>
      <c r="T7" s="142"/>
      <c r="U7" s="142"/>
      <c r="V7" s="142"/>
      <c r="W7" s="142"/>
    </row>
    <row r="8" spans="1:23" ht="13.5">
      <c r="A8" s="284" t="s">
        <v>29</v>
      </c>
      <c r="B8" s="278">
        <v>104.3185442817377</v>
      </c>
      <c r="C8" s="278">
        <v>111.42374455946228</v>
      </c>
      <c r="D8" s="278">
        <v>131.4715353518726</v>
      </c>
      <c r="E8" s="278">
        <v>102.77013976613433</v>
      </c>
      <c r="F8" s="278">
        <v>121.56930873672471</v>
      </c>
      <c r="G8" s="278">
        <v>110.29881976724344</v>
      </c>
      <c r="H8" s="278">
        <v>150.5738605744225</v>
      </c>
      <c r="I8" s="278">
        <v>141.1486203871362</v>
      </c>
      <c r="J8" s="278">
        <v>148.73918347056895</v>
      </c>
      <c r="K8" s="278">
        <v>140.61714770017858</v>
      </c>
      <c r="L8" s="278">
        <v>154.75787629431508</v>
      </c>
      <c r="M8" s="278">
        <v>183.93427771602643</v>
      </c>
      <c r="N8" s="145">
        <v>20.61175716919973</v>
      </c>
      <c r="O8" s="149">
        <v>0.1885293473931131</v>
      </c>
      <c r="P8" s="149">
        <v>0.303124870873974</v>
      </c>
      <c r="Q8" s="142"/>
      <c r="R8" s="142"/>
      <c r="S8" s="142"/>
      <c r="T8" s="142"/>
      <c r="U8" s="142"/>
      <c r="V8" s="142"/>
      <c r="W8" s="142"/>
    </row>
    <row r="9" spans="1:23" ht="13.5">
      <c r="A9" s="284" t="s">
        <v>35</v>
      </c>
      <c r="B9" s="278">
        <v>22.061370876590203</v>
      </c>
      <c r="C9" s="278">
        <v>23.61276765014087</v>
      </c>
      <c r="D9" s="278">
        <v>27.27495700781534</v>
      </c>
      <c r="E9" s="278">
        <v>28.62868357001345</v>
      </c>
      <c r="F9" s="278">
        <v>27.410493140334175</v>
      </c>
      <c r="G9" s="278">
        <v>32.23464626955235</v>
      </c>
      <c r="H9" s="278">
        <v>37.12026112862569</v>
      </c>
      <c r="I9" s="278">
        <v>37.98585154374758</v>
      </c>
      <c r="J9" s="278">
        <v>36.96634507782247</v>
      </c>
      <c r="K9" s="278">
        <v>54.6142294657151</v>
      </c>
      <c r="L9" s="278">
        <v>72.87340023683396</v>
      </c>
      <c r="M9" s="278">
        <v>104.16457903708711</v>
      </c>
      <c r="N9" s="145">
        <v>11.67272916937809</v>
      </c>
      <c r="O9" s="149">
        <v>0.4293909533322007</v>
      </c>
      <c r="P9" s="149">
        <v>1.7421941276509956</v>
      </c>
      <c r="Q9" s="142"/>
      <c r="R9" s="142"/>
      <c r="S9" s="142"/>
      <c r="T9" s="142"/>
      <c r="U9" s="142"/>
      <c r="V9" s="142"/>
      <c r="W9" s="142"/>
    </row>
    <row r="10" spans="1:23" ht="13.5">
      <c r="A10" s="284" t="s">
        <v>25</v>
      </c>
      <c r="B10" s="278">
        <v>35.930541854715976</v>
      </c>
      <c r="C10" s="278">
        <v>42.612956619248976</v>
      </c>
      <c r="D10" s="278">
        <v>40.6817508867557</v>
      </c>
      <c r="E10" s="278">
        <v>36.38372359075582</v>
      </c>
      <c r="F10" s="278">
        <v>39.13079372168793</v>
      </c>
      <c r="G10" s="278">
        <v>41.420997575741346</v>
      </c>
      <c r="H10" s="278">
        <v>50.855646114184964</v>
      </c>
      <c r="I10" s="278">
        <v>44.489345895733216</v>
      </c>
      <c r="J10" s="278">
        <v>42.114947924131634</v>
      </c>
      <c r="K10" s="278">
        <v>57.46523144342219</v>
      </c>
      <c r="L10" s="278">
        <v>90.30706517922049</v>
      </c>
      <c r="M10" s="278">
        <v>87.74803807988614</v>
      </c>
      <c r="N10" s="145">
        <v>9.833084270288326</v>
      </c>
      <c r="O10" s="149">
        <v>-0.028336953418381827</v>
      </c>
      <c r="P10" s="149">
        <v>0.9723382376880862</v>
      </c>
      <c r="Q10" s="142"/>
      <c r="R10" s="142"/>
      <c r="S10" s="142"/>
      <c r="T10" s="142"/>
      <c r="U10" s="142"/>
      <c r="V10" s="142"/>
      <c r="W10" s="142"/>
    </row>
    <row r="11" spans="1:23" ht="13.5">
      <c r="A11" s="284" t="s">
        <v>38</v>
      </c>
      <c r="B11" s="278">
        <v>74.38151361310038</v>
      </c>
      <c r="C11" s="278">
        <v>53.800664280816704</v>
      </c>
      <c r="D11" s="278">
        <v>76.23694034888834</v>
      </c>
      <c r="E11" s="278">
        <v>72.57869087823889</v>
      </c>
      <c r="F11" s="278">
        <v>72.88327550772946</v>
      </c>
      <c r="G11" s="278">
        <v>67.7682526955247</v>
      </c>
      <c r="H11" s="278">
        <v>72.55685020053828</v>
      </c>
      <c r="I11" s="278">
        <v>81.09826469952577</v>
      </c>
      <c r="J11" s="278">
        <v>75.00512292636066</v>
      </c>
      <c r="K11" s="278">
        <v>69.54657686408352</v>
      </c>
      <c r="L11" s="278">
        <v>58.73657678130242</v>
      </c>
      <c r="M11" s="278">
        <v>70.56096293241168</v>
      </c>
      <c r="N11" s="145">
        <v>7.907092966288635</v>
      </c>
      <c r="O11" s="149">
        <v>0.20131214311545165</v>
      </c>
      <c r="P11" s="149">
        <v>-0.12993251836097186</v>
      </c>
      <c r="Q11" s="142"/>
      <c r="R11" s="142"/>
      <c r="S11" s="142"/>
      <c r="T11" s="142"/>
      <c r="U11" s="142"/>
      <c r="V11" s="142"/>
      <c r="W11" s="142"/>
    </row>
    <row r="12" spans="1:23" ht="13.5">
      <c r="A12" s="284" t="s">
        <v>24</v>
      </c>
      <c r="B12" s="278">
        <v>68.69758515236607</v>
      </c>
      <c r="C12" s="278">
        <v>78.3166707062361</v>
      </c>
      <c r="D12" s="278">
        <v>67.29289434225431</v>
      </c>
      <c r="E12" s="278">
        <v>76.16201157162308</v>
      </c>
      <c r="F12" s="278">
        <v>67.00365851584665</v>
      </c>
      <c r="G12" s="278">
        <v>69.9750587378627</v>
      </c>
      <c r="H12" s="278">
        <v>68.77959913908916</v>
      </c>
      <c r="I12" s="278">
        <v>72.74942805214161</v>
      </c>
      <c r="J12" s="278">
        <v>54.31692007705352</v>
      </c>
      <c r="K12" s="278">
        <v>62.55965798894993</v>
      </c>
      <c r="L12" s="278">
        <v>61.1134733852215</v>
      </c>
      <c r="M12" s="278">
        <v>66.51394128130556</v>
      </c>
      <c r="N12" s="145">
        <v>7.453581915673707</v>
      </c>
      <c r="O12" s="149">
        <v>0.08836787694986437</v>
      </c>
      <c r="P12" s="149">
        <v>-0.0857118322135384</v>
      </c>
      <c r="Q12" s="142"/>
      <c r="R12" s="142"/>
      <c r="S12" s="142"/>
      <c r="T12" s="142"/>
      <c r="U12" s="142"/>
      <c r="V12" s="142"/>
      <c r="W12" s="142"/>
    </row>
    <row r="13" spans="1:23" ht="13.5">
      <c r="A13" s="284" t="s">
        <v>141</v>
      </c>
      <c r="B13" s="278">
        <v>0.02651130748994704</v>
      </c>
      <c r="C13" s="278">
        <v>0.0020762835328271075</v>
      </c>
      <c r="D13" s="278">
        <v>0.0016341674512117437</v>
      </c>
      <c r="E13" s="278">
        <v>0.002736240457933705</v>
      </c>
      <c r="F13" s="278">
        <v>0.00979139050233538</v>
      </c>
      <c r="G13" s="278">
        <v>0.006787351761704853</v>
      </c>
      <c r="H13" s="278">
        <v>0.5475805043342481</v>
      </c>
      <c r="I13" s="278">
        <v>0.006407851487125747</v>
      </c>
      <c r="J13" s="278">
        <v>0.002208266911364834</v>
      </c>
      <c r="K13" s="278">
        <v>0.005398480810592861</v>
      </c>
      <c r="L13" s="278">
        <v>17.4470166661408</v>
      </c>
      <c r="M13" s="278">
        <v>48.00512626173487</v>
      </c>
      <c r="N13" s="145">
        <v>5.379475852300249</v>
      </c>
      <c r="O13" s="149">
        <v>1.7514805069738828</v>
      </c>
      <c r="P13" s="149">
        <v>7490.610309349984</v>
      </c>
      <c r="Q13" s="142"/>
      <c r="R13" s="142"/>
      <c r="S13" s="142"/>
      <c r="T13" s="142"/>
      <c r="U13" s="142"/>
      <c r="V13" s="142"/>
      <c r="W13" s="142"/>
    </row>
    <row r="14" spans="1:23" ht="13.5">
      <c r="A14" s="284" t="s">
        <v>34</v>
      </c>
      <c r="B14" s="278">
        <v>14.623842065828153</v>
      </c>
      <c r="C14" s="278">
        <v>14.401075164334204</v>
      </c>
      <c r="D14" s="278">
        <v>15.159392703376813</v>
      </c>
      <c r="E14" s="278">
        <v>17.642352229148404</v>
      </c>
      <c r="F14" s="278">
        <v>13.944399690715414</v>
      </c>
      <c r="G14" s="278">
        <v>15.907833415499406</v>
      </c>
      <c r="H14" s="278">
        <v>12.079457637892274</v>
      </c>
      <c r="I14" s="278">
        <v>15.776118415396647</v>
      </c>
      <c r="J14" s="278">
        <v>11.55095445714413</v>
      </c>
      <c r="K14" s="278">
        <v>10.806497815465331</v>
      </c>
      <c r="L14" s="278">
        <v>55.94484365354293</v>
      </c>
      <c r="M14" s="278">
        <v>42.459202803608775</v>
      </c>
      <c r="N14" s="145">
        <v>4.757997196895154</v>
      </c>
      <c r="O14" s="149">
        <v>-0.2410524361002504</v>
      </c>
      <c r="P14" s="149">
        <v>1.6913592865892073</v>
      </c>
      <c r="Q14" s="142"/>
      <c r="R14" s="142"/>
      <c r="S14" s="142"/>
      <c r="T14" s="142"/>
      <c r="U14" s="142"/>
      <c r="V14" s="142"/>
      <c r="W14" s="142"/>
    </row>
    <row r="15" spans="1:23" ht="13.5">
      <c r="A15" s="284" t="s">
        <v>92</v>
      </c>
      <c r="B15" s="278">
        <v>32.25994637036325</v>
      </c>
      <c r="C15" s="278">
        <v>41.710314023504196</v>
      </c>
      <c r="D15" s="278">
        <v>27.08458711651232</v>
      </c>
      <c r="E15" s="278">
        <v>25.754183314300178</v>
      </c>
      <c r="F15" s="278">
        <v>23.381867919681007</v>
      </c>
      <c r="G15" s="278">
        <v>16.9519560952806</v>
      </c>
      <c r="H15" s="278">
        <v>30.16724594431375</v>
      </c>
      <c r="I15" s="278">
        <v>26.33390375870405</v>
      </c>
      <c r="J15" s="278">
        <v>22.12126393096448</v>
      </c>
      <c r="K15" s="278">
        <v>54.98004585895081</v>
      </c>
      <c r="L15" s="278">
        <v>49.5542694889156</v>
      </c>
      <c r="M15" s="278">
        <v>26.43366119276762</v>
      </c>
      <c r="N15" s="145">
        <v>2.962167858888174</v>
      </c>
      <c r="O15" s="149">
        <v>-0.46657146870704336</v>
      </c>
      <c r="P15" s="149">
        <v>0.0037881749313599666</v>
      </c>
      <c r="Q15" s="142"/>
      <c r="R15" s="142"/>
      <c r="S15" s="142"/>
      <c r="T15" s="142"/>
      <c r="U15" s="142"/>
      <c r="V15" s="142"/>
      <c r="W15" s="142"/>
    </row>
    <row r="16" spans="1:23" ht="13.5">
      <c r="A16" s="284" t="s">
        <v>33</v>
      </c>
      <c r="B16" s="278">
        <v>6.02833882401471</v>
      </c>
      <c r="C16" s="278">
        <v>6.653242204764385</v>
      </c>
      <c r="D16" s="278">
        <v>7.007137173475966</v>
      </c>
      <c r="E16" s="278">
        <v>11.506548001333332</v>
      </c>
      <c r="F16" s="278">
        <v>12.556772758173556</v>
      </c>
      <c r="G16" s="278">
        <v>19.102118206129102</v>
      </c>
      <c r="H16" s="278">
        <v>26.903553807087434</v>
      </c>
      <c r="I16" s="278">
        <v>21.913704876347158</v>
      </c>
      <c r="J16" s="278">
        <v>28.448026683338654</v>
      </c>
      <c r="K16" s="278">
        <v>26.893586478739067</v>
      </c>
      <c r="L16" s="278">
        <v>35.00382560104392</v>
      </c>
      <c r="M16" s="278">
        <v>23.708846929561386</v>
      </c>
      <c r="N16" s="145">
        <v>2.656823957676414</v>
      </c>
      <c r="O16" s="149">
        <v>-0.32267840664666336</v>
      </c>
      <c r="P16" s="149">
        <v>0.08191869258729678</v>
      </c>
      <c r="Q16" s="142"/>
      <c r="R16" s="142"/>
      <c r="S16" s="142"/>
      <c r="T16" s="142"/>
      <c r="U16" s="142"/>
      <c r="V16" s="142"/>
      <c r="W16" s="142"/>
    </row>
    <row r="17" spans="1:23" ht="13.5">
      <c r="A17" s="284" t="s">
        <v>36</v>
      </c>
      <c r="B17" s="278">
        <v>15.879475851114902</v>
      </c>
      <c r="C17" s="278">
        <v>16.435037423280992</v>
      </c>
      <c r="D17" s="278">
        <v>15.323499757358729</v>
      </c>
      <c r="E17" s="278">
        <v>12.662972786534365</v>
      </c>
      <c r="F17" s="278">
        <v>22.03663692275466</v>
      </c>
      <c r="G17" s="278">
        <v>12.544836862993508</v>
      </c>
      <c r="H17" s="278">
        <v>13.756846033791689</v>
      </c>
      <c r="I17" s="278">
        <v>13.86257941218445</v>
      </c>
      <c r="J17" s="278">
        <v>15.660953434309244</v>
      </c>
      <c r="K17" s="278">
        <v>46.03951762151086</v>
      </c>
      <c r="L17" s="278">
        <v>13.20217434225918</v>
      </c>
      <c r="M17" s="278">
        <v>17.371100401404078</v>
      </c>
      <c r="N17" s="145">
        <v>1.946613256003949</v>
      </c>
      <c r="O17" s="149">
        <v>0.31577571626216705</v>
      </c>
      <c r="P17" s="149">
        <v>0.2530929407074003</v>
      </c>
      <c r="Q17" s="142"/>
      <c r="R17" s="142"/>
      <c r="S17" s="142"/>
      <c r="T17" s="142"/>
      <c r="U17" s="142"/>
      <c r="V17" s="142"/>
      <c r="W17" s="142"/>
    </row>
    <row r="18" spans="1:23" ht="13.5">
      <c r="A18" s="284" t="s">
        <v>100</v>
      </c>
      <c r="B18" s="278">
        <v>2.483360370120567</v>
      </c>
      <c r="C18" s="278">
        <v>7.197116520013347</v>
      </c>
      <c r="D18" s="278">
        <v>8.872132784686123</v>
      </c>
      <c r="E18" s="278">
        <v>6.391740901933999</v>
      </c>
      <c r="F18" s="278">
        <v>11.230444128902048</v>
      </c>
      <c r="G18" s="278">
        <v>10.781687949660023</v>
      </c>
      <c r="H18" s="278">
        <v>14.459269594307905</v>
      </c>
      <c r="I18" s="278">
        <v>7.933555204571774</v>
      </c>
      <c r="J18" s="278">
        <v>15.794810584159091</v>
      </c>
      <c r="K18" s="278">
        <v>18.279225255806274</v>
      </c>
      <c r="L18" s="278">
        <v>8.758876798451293</v>
      </c>
      <c r="M18" s="278">
        <v>15.011145528315566</v>
      </c>
      <c r="N18" s="145">
        <v>1.682155660723808</v>
      </c>
      <c r="O18" s="149">
        <v>0.713820832708798</v>
      </c>
      <c r="P18" s="149">
        <v>0.8921082845261195</v>
      </c>
      <c r="Q18" s="142"/>
      <c r="R18" s="142"/>
      <c r="S18" s="142"/>
      <c r="T18" s="142"/>
      <c r="U18" s="142"/>
      <c r="V18" s="142"/>
      <c r="W18" s="142"/>
    </row>
    <row r="19" spans="1:23" ht="13.5">
      <c r="A19" s="284" t="s">
        <v>113</v>
      </c>
      <c r="B19" s="278">
        <v>8.651980307195753</v>
      </c>
      <c r="C19" s="278">
        <v>6.628386429159281</v>
      </c>
      <c r="D19" s="278">
        <v>7.537473701139959</v>
      </c>
      <c r="E19" s="278">
        <v>11.131023618324935</v>
      </c>
      <c r="F19" s="278">
        <v>7.936023635304979</v>
      </c>
      <c r="G19" s="278">
        <v>5.929621604857739</v>
      </c>
      <c r="H19" s="278">
        <v>6.504856256767228</v>
      </c>
      <c r="I19" s="278">
        <v>7.78006523887838</v>
      </c>
      <c r="J19" s="278">
        <v>6.833341180776137</v>
      </c>
      <c r="K19" s="278">
        <v>6.285020623767141</v>
      </c>
      <c r="L19" s="278">
        <v>10.024245497879459</v>
      </c>
      <c r="M19" s="278">
        <v>14.634877724425726</v>
      </c>
      <c r="N19" s="145">
        <v>1.6399909228583673</v>
      </c>
      <c r="O19" s="149">
        <v>0.4599480556937283</v>
      </c>
      <c r="P19" s="149">
        <v>0.8810739081328804</v>
      </c>
      <c r="Q19" s="142"/>
      <c r="R19" s="142"/>
      <c r="S19" s="142"/>
      <c r="T19" s="142"/>
      <c r="U19" s="142"/>
      <c r="V19" s="142"/>
      <c r="W19" s="142"/>
    </row>
    <row r="20" spans="1:23" ht="13.5">
      <c r="A20" s="284" t="s">
        <v>30</v>
      </c>
      <c r="B20" s="278">
        <v>10.256643756947067</v>
      </c>
      <c r="C20" s="278">
        <v>15.713726913467193</v>
      </c>
      <c r="D20" s="278">
        <v>11.15984120787186</v>
      </c>
      <c r="E20" s="278">
        <v>8.981613170982373</v>
      </c>
      <c r="F20" s="278">
        <v>8.26555074814547</v>
      </c>
      <c r="G20" s="278">
        <v>8.830609945529886</v>
      </c>
      <c r="H20" s="278">
        <v>8.26566292084602</v>
      </c>
      <c r="I20" s="278">
        <v>11.48365753390433</v>
      </c>
      <c r="J20" s="278">
        <v>16.049188076349463</v>
      </c>
      <c r="K20" s="278">
        <v>37.34817310121939</v>
      </c>
      <c r="L20" s="278">
        <v>7.974923882755359</v>
      </c>
      <c r="M20" s="278">
        <v>13.64798661581469</v>
      </c>
      <c r="N20" s="145">
        <v>1.5293994652153386</v>
      </c>
      <c r="O20" s="149">
        <v>0.7113626181845476</v>
      </c>
      <c r="P20" s="149">
        <v>0.18847036107794035</v>
      </c>
      <c r="Q20" s="142"/>
      <c r="R20" s="142"/>
      <c r="S20" s="142"/>
      <c r="T20" s="142"/>
      <c r="U20" s="142"/>
      <c r="V20" s="142"/>
      <c r="W20" s="142"/>
    </row>
    <row r="21" spans="1:23" ht="13.5">
      <c r="A21" s="284" t="s">
        <v>106</v>
      </c>
      <c r="B21" s="278">
        <v>19.661512078122765</v>
      </c>
      <c r="C21" s="278">
        <v>10.642428108406182</v>
      </c>
      <c r="D21" s="278">
        <v>8.19878095183555</v>
      </c>
      <c r="E21" s="278">
        <v>14.402960866336382</v>
      </c>
      <c r="F21" s="278">
        <v>14.914316352462523</v>
      </c>
      <c r="G21" s="278">
        <v>8.697761001649358</v>
      </c>
      <c r="H21" s="278">
        <v>5.066499920767222</v>
      </c>
      <c r="I21" s="278">
        <v>14.633763177922274</v>
      </c>
      <c r="J21" s="278">
        <v>9.180490779476006</v>
      </c>
      <c r="K21" s="278">
        <v>5.526754625543103</v>
      </c>
      <c r="L21" s="278">
        <v>7.588562387420703</v>
      </c>
      <c r="M21" s="278">
        <v>13.589460850203551</v>
      </c>
      <c r="N21" s="145">
        <v>1.522841041826846</v>
      </c>
      <c r="O21" s="149">
        <v>0.7907819895808368</v>
      </c>
      <c r="P21" s="149">
        <v>-0.07136252753456096</v>
      </c>
      <c r="Q21" s="142"/>
      <c r="R21" s="142"/>
      <c r="S21" s="142"/>
      <c r="T21" s="142"/>
      <c r="U21" s="142"/>
      <c r="V21" s="142"/>
      <c r="W21" s="142"/>
    </row>
    <row r="22" spans="1:23" ht="13.5">
      <c r="A22" s="284" t="s">
        <v>123</v>
      </c>
      <c r="B22" s="278">
        <v>10.213271180602337</v>
      </c>
      <c r="C22" s="278">
        <v>18.647445801952294</v>
      </c>
      <c r="D22" s="278">
        <v>7.511437770152446</v>
      </c>
      <c r="E22" s="278">
        <v>6.335921763524616</v>
      </c>
      <c r="F22" s="278">
        <v>5.3034885157645935</v>
      </c>
      <c r="G22" s="278">
        <v>10.521526617557926</v>
      </c>
      <c r="H22" s="278">
        <v>7.228350900002849</v>
      </c>
      <c r="I22" s="278">
        <v>4.843455212725757</v>
      </c>
      <c r="J22" s="278">
        <v>6.151466295806978</v>
      </c>
      <c r="K22" s="278">
        <v>5.980562819615822</v>
      </c>
      <c r="L22" s="278">
        <v>11.611973007258184</v>
      </c>
      <c r="M22" s="278">
        <v>12.661231170567651</v>
      </c>
      <c r="N22" s="145">
        <v>1.4188232100693663</v>
      </c>
      <c r="O22" s="149">
        <v>0.09036002431745382</v>
      </c>
      <c r="P22" s="149">
        <v>1.6140906882552293</v>
      </c>
      <c r="Q22" s="142"/>
      <c r="R22" s="142"/>
      <c r="S22" s="142"/>
      <c r="T22" s="142"/>
      <c r="U22" s="142"/>
      <c r="V22" s="142"/>
      <c r="W22" s="142"/>
    </row>
    <row r="23" spans="1:23" ht="13.5">
      <c r="A23" s="284" t="s">
        <v>124</v>
      </c>
      <c r="B23" s="278">
        <v>6.1245837909279235</v>
      </c>
      <c r="C23" s="278">
        <v>10.936353298636078</v>
      </c>
      <c r="D23" s="278">
        <v>19.335234797080627</v>
      </c>
      <c r="E23" s="278">
        <v>15.292709656558712</v>
      </c>
      <c r="F23" s="278">
        <v>9.634506342981117</v>
      </c>
      <c r="G23" s="278">
        <v>22.91880131138098</v>
      </c>
      <c r="H23" s="278">
        <v>11.785278115202681</v>
      </c>
      <c r="I23" s="278">
        <v>16.574073537238924</v>
      </c>
      <c r="J23" s="278">
        <v>7.53690121449108</v>
      </c>
      <c r="K23" s="278">
        <v>3.9139003624398705</v>
      </c>
      <c r="L23" s="278">
        <v>12.76464751695788</v>
      </c>
      <c r="M23" s="278">
        <v>12.393323512059403</v>
      </c>
      <c r="N23" s="145">
        <v>1.3888013584084904</v>
      </c>
      <c r="O23" s="149">
        <v>-0.02909003201264826</v>
      </c>
      <c r="P23" s="149">
        <v>-0.25224637840456887</v>
      </c>
      <c r="Q23" s="142"/>
      <c r="R23" s="142"/>
      <c r="S23" s="142"/>
      <c r="T23" s="142"/>
      <c r="U23" s="142"/>
      <c r="V23" s="142"/>
      <c r="W23" s="142"/>
    </row>
    <row r="24" spans="1:23" ht="13.5">
      <c r="A24" s="284" t="s">
        <v>32</v>
      </c>
      <c r="B24" s="278">
        <v>10.037967917198836</v>
      </c>
      <c r="C24" s="278">
        <v>13.316813163084348</v>
      </c>
      <c r="D24" s="278">
        <v>15.62215636436956</v>
      </c>
      <c r="E24" s="278">
        <v>11.106078940214683</v>
      </c>
      <c r="F24" s="278">
        <v>11.177622819063403</v>
      </c>
      <c r="G24" s="278">
        <v>12.925024123922249</v>
      </c>
      <c r="H24" s="278">
        <v>23.62598292372252</v>
      </c>
      <c r="I24" s="278">
        <v>18.851549815520055</v>
      </c>
      <c r="J24" s="278">
        <v>12.801772730466924</v>
      </c>
      <c r="K24" s="278">
        <v>8.241670045631139</v>
      </c>
      <c r="L24" s="278">
        <v>11.025162750700906</v>
      </c>
      <c r="M24" s="278">
        <v>11.625810982924895</v>
      </c>
      <c r="N24" s="145">
        <v>1.302793562193025</v>
      </c>
      <c r="O24" s="149">
        <v>0.05447976105257979</v>
      </c>
      <c r="P24" s="149">
        <v>-0.3832968060082982</v>
      </c>
      <c r="Q24" s="142"/>
      <c r="R24" s="142"/>
      <c r="S24" s="142"/>
      <c r="T24" s="142"/>
      <c r="U24" s="142"/>
      <c r="V24" s="142"/>
      <c r="W24" s="142"/>
    </row>
    <row r="25" spans="1:23" ht="13.5">
      <c r="A25" s="284" t="s">
        <v>135</v>
      </c>
      <c r="B25" s="278">
        <v>3.1560532278503124</v>
      </c>
      <c r="C25" s="278">
        <v>1.4038318049742728</v>
      </c>
      <c r="D25" s="278">
        <v>9.905782304388694</v>
      </c>
      <c r="E25" s="278">
        <v>3.3686652304089573</v>
      </c>
      <c r="F25" s="278">
        <v>2.723225858387941</v>
      </c>
      <c r="G25" s="278">
        <v>2.716216674755578</v>
      </c>
      <c r="H25" s="278">
        <v>2.826818691759643</v>
      </c>
      <c r="I25" s="278">
        <v>6.830555370180022</v>
      </c>
      <c r="J25" s="278">
        <v>1.1645415016907819</v>
      </c>
      <c r="K25" s="278">
        <v>1.0414350018415517</v>
      </c>
      <c r="L25" s="278">
        <v>4.882048724165964</v>
      </c>
      <c r="M25" s="278">
        <v>8.141617404278106</v>
      </c>
      <c r="N25" s="145">
        <v>0.9123532763185924</v>
      </c>
      <c r="O25" s="149">
        <v>0.6676641025677184</v>
      </c>
      <c r="P25" s="149">
        <v>0.19194076660614656</v>
      </c>
      <c r="Q25" s="142"/>
      <c r="R25" s="142"/>
      <c r="S25" s="142"/>
      <c r="T25" s="142"/>
      <c r="U25" s="142"/>
      <c r="V25" s="142"/>
      <c r="W25" s="142"/>
    </row>
    <row r="26" spans="1:23" ht="13.5">
      <c r="A26" s="284" t="s">
        <v>132</v>
      </c>
      <c r="B26" s="278">
        <v>0.2925105144653933</v>
      </c>
      <c r="C26" s="278">
        <v>0.5638581323334806</v>
      </c>
      <c r="D26" s="278">
        <v>1.5916693607018315</v>
      </c>
      <c r="E26" s="278">
        <v>1.2224065217687345</v>
      </c>
      <c r="F26" s="278">
        <v>0.16579651690567151</v>
      </c>
      <c r="G26" s="278">
        <v>0.08134088168535888</v>
      </c>
      <c r="H26" s="278">
        <v>0.3594414219977878</v>
      </c>
      <c r="I26" s="278">
        <v>4.378893781209212</v>
      </c>
      <c r="J26" s="278">
        <v>3.2995897590631786</v>
      </c>
      <c r="K26" s="278">
        <v>2.806017622667861</v>
      </c>
      <c r="L26" s="278">
        <v>3.4236650628424172</v>
      </c>
      <c r="M26" s="278">
        <v>8.06928624066507</v>
      </c>
      <c r="N26" s="145">
        <v>0.9042478138747769</v>
      </c>
      <c r="O26" s="149">
        <v>1.3569146200200248</v>
      </c>
      <c r="P26" s="149">
        <v>0.8427682067311468</v>
      </c>
      <c r="Q26" s="142"/>
      <c r="R26" s="142"/>
      <c r="S26" s="142"/>
      <c r="T26" s="142"/>
      <c r="U26" s="142"/>
      <c r="V26" s="142"/>
      <c r="W26" s="142"/>
    </row>
    <row r="27" spans="1:23" ht="13.5">
      <c r="A27" s="284" t="s">
        <v>40</v>
      </c>
      <c r="B27" s="278">
        <v>8.86174521862333</v>
      </c>
      <c r="C27" s="278">
        <v>24.426198467946165</v>
      </c>
      <c r="D27" s="278">
        <v>10.643440722950393</v>
      </c>
      <c r="E27" s="278">
        <v>10.213167740563945</v>
      </c>
      <c r="F27" s="278">
        <v>16.988243565469585</v>
      </c>
      <c r="G27" s="278">
        <v>8.766008761560068</v>
      </c>
      <c r="H27" s="278">
        <v>11.957522832739999</v>
      </c>
      <c r="I27" s="278">
        <v>9.642426765852226</v>
      </c>
      <c r="J27" s="278">
        <v>14.922117832890894</v>
      </c>
      <c r="K27" s="278">
        <v>22.30134308247613</v>
      </c>
      <c r="L27" s="278">
        <v>8.335521656956267</v>
      </c>
      <c r="M27" s="278">
        <v>7.973310748618545</v>
      </c>
      <c r="N27" s="145">
        <v>0.8934927574447211</v>
      </c>
      <c r="O27" s="149">
        <v>-0.043453898057531415</v>
      </c>
      <c r="P27" s="149">
        <v>-0.17310123869902794</v>
      </c>
      <c r="Q27" s="142"/>
      <c r="R27" s="142"/>
      <c r="S27" s="142"/>
      <c r="T27" s="142"/>
      <c r="U27" s="142"/>
      <c r="V27" s="142"/>
      <c r="W27" s="142"/>
    </row>
    <row r="28" spans="1:23" ht="13.5">
      <c r="A28" s="150" t="s">
        <v>112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2"/>
      <c r="O28" s="152"/>
      <c r="P28" s="152"/>
      <c r="Q28" s="142"/>
      <c r="R28" s="142"/>
      <c r="S28" s="142"/>
      <c r="T28" s="142"/>
      <c r="U28" s="142"/>
      <c r="V28" s="142"/>
      <c r="W28" s="142"/>
    </row>
    <row r="29" spans="1:24" ht="13.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53"/>
      <c r="R29" s="153"/>
      <c r="S29" s="153"/>
      <c r="T29" s="148"/>
      <c r="U29" s="149"/>
      <c r="V29" s="122"/>
      <c r="X29" s="154"/>
    </row>
    <row r="30" spans="14:24" ht="13.5">
      <c r="N30" s="153"/>
      <c r="O30" s="153"/>
      <c r="P30" s="153"/>
      <c r="Q30" s="153"/>
      <c r="R30" s="153"/>
      <c r="S30" s="153"/>
      <c r="U30" s="155"/>
      <c r="V30" s="122"/>
      <c r="X30" s="154"/>
    </row>
    <row r="31" spans="1:22" ht="13.5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U31" s="122"/>
      <c r="V31" s="122"/>
    </row>
    <row r="32" spans="1:22" ht="13.5">
      <c r="A32" s="94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U32" s="122"/>
      <c r="V32" s="122"/>
    </row>
    <row r="33" spans="2:22" ht="13.5">
      <c r="B33" s="155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U33" s="122"/>
      <c r="V33" s="122"/>
    </row>
    <row r="34" spans="2:22" ht="13.5">
      <c r="B34" s="155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U34" s="122"/>
      <c r="V34" s="122"/>
    </row>
    <row r="35" spans="2:22" ht="13.5">
      <c r="B35" s="1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122"/>
      <c r="O35" s="122"/>
      <c r="P35" s="122"/>
      <c r="Q35" s="122"/>
      <c r="R35" s="122"/>
      <c r="S35" s="122"/>
      <c r="U35" s="122"/>
      <c r="V35" s="122"/>
    </row>
    <row r="36" spans="2:22" ht="13.5">
      <c r="B36" s="1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122"/>
      <c r="O36" s="122"/>
      <c r="P36" s="122"/>
      <c r="Q36" s="122"/>
      <c r="R36" s="122"/>
      <c r="S36" s="122"/>
      <c r="U36" s="122"/>
      <c r="V36" s="122"/>
    </row>
    <row r="37" spans="2:22" ht="13.5">
      <c r="B37" s="1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122"/>
      <c r="O37" s="122"/>
      <c r="P37" s="122"/>
      <c r="Q37" s="122"/>
      <c r="R37" s="122"/>
      <c r="S37" s="122"/>
      <c r="U37" s="122"/>
      <c r="V37" s="122"/>
    </row>
    <row r="38" spans="2:22" ht="13.5">
      <c r="B38" s="1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122"/>
      <c r="O38" s="122"/>
      <c r="P38" s="122"/>
      <c r="Q38" s="122"/>
      <c r="R38" s="122"/>
      <c r="S38" s="122"/>
      <c r="U38" s="122"/>
      <c r="V38" s="122"/>
    </row>
    <row r="39" spans="2:22" ht="13.5">
      <c r="B39" s="1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122"/>
      <c r="O39" s="122"/>
      <c r="P39" s="122"/>
      <c r="Q39" s="122"/>
      <c r="R39" s="122"/>
      <c r="S39" s="122"/>
      <c r="U39" s="122"/>
      <c r="V39" s="122"/>
    </row>
    <row r="40" spans="2:22" ht="13.5">
      <c r="B40" s="1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U40" s="122"/>
      <c r="V40" s="122"/>
    </row>
    <row r="41" spans="2:22" ht="13.5">
      <c r="B41" s="1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U41" s="122"/>
      <c r="V41" s="122"/>
    </row>
    <row r="42" spans="2:22" ht="13.5">
      <c r="B42" s="1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U42" s="122"/>
      <c r="V42" s="122"/>
    </row>
    <row r="43" spans="2:22" ht="13.5">
      <c r="B43" s="1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U43" s="122"/>
      <c r="V43" s="122"/>
    </row>
    <row r="44" spans="2:22" ht="13.5">
      <c r="B44" s="1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U44" s="109"/>
      <c r="V44" s="109"/>
    </row>
    <row r="45" spans="2:22" ht="13.5">
      <c r="B45" s="1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U45" s="109"/>
      <c r="V45" s="109"/>
    </row>
    <row r="46" spans="2:22" ht="13.5">
      <c r="B46" s="1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U46" s="156"/>
      <c r="V46" s="109"/>
    </row>
    <row r="47" spans="2:22" ht="13.5">
      <c r="B47" s="1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U47" s="157"/>
      <c r="V47" s="156"/>
    </row>
    <row r="48" spans="2:22" ht="13.5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U48" s="154"/>
      <c r="V48" s="109"/>
    </row>
    <row r="49" spans="2:22" ht="13.5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U49" s="155"/>
      <c r="V49" s="122"/>
    </row>
    <row r="50" spans="2:22" ht="13.5"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U50" s="155"/>
      <c r="V50" s="122"/>
    </row>
    <row r="51" spans="2:23" ht="13.5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U51" s="155"/>
      <c r="V51" s="122"/>
      <c r="W51" s="158"/>
    </row>
    <row r="52" spans="2:22" ht="13.5">
      <c r="B52" s="56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U52" s="155"/>
      <c r="V52" s="122"/>
    </row>
    <row r="53" spans="2:22" ht="13.5">
      <c r="B53" s="56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U53" s="155"/>
      <c r="V53" s="122"/>
    </row>
    <row r="54" spans="2:22" ht="13.5">
      <c r="B54" s="56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U54" s="155"/>
      <c r="V54" s="122"/>
    </row>
    <row r="55" spans="2:22" ht="13.5">
      <c r="B55" s="56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U55" s="155"/>
      <c r="V55" s="122"/>
    </row>
    <row r="56" spans="2:22" ht="13.5">
      <c r="B56" s="56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U56" s="155"/>
      <c r="V56" s="122"/>
    </row>
    <row r="57" spans="2:22" ht="13.5">
      <c r="B57" s="56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U57" s="155"/>
      <c r="V57" s="122"/>
    </row>
    <row r="58" spans="2:22" ht="13.5">
      <c r="B58" s="56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U58" s="155"/>
      <c r="V58" s="122"/>
    </row>
    <row r="59" spans="2:22" ht="13.5">
      <c r="B59" s="56"/>
      <c r="U59" s="155"/>
      <c r="V59" s="122"/>
    </row>
    <row r="60" spans="2:22" ht="13.5">
      <c r="B60" s="56"/>
      <c r="U60" s="155"/>
      <c r="V60" s="122"/>
    </row>
    <row r="61" spans="2:22" ht="13.5">
      <c r="B61" s="56"/>
      <c r="U61" s="155"/>
      <c r="V61" s="122"/>
    </row>
    <row r="62" spans="2:22" ht="13.5">
      <c r="B62" s="56"/>
      <c r="U62" s="155"/>
      <c r="V62" s="122"/>
    </row>
    <row r="63" spans="2:22" ht="13.5">
      <c r="B63" s="56"/>
      <c r="U63" s="155"/>
      <c r="V63" s="122"/>
    </row>
    <row r="64" spans="2:22" ht="13.5">
      <c r="B64" s="56"/>
      <c r="U64" s="155"/>
      <c r="V64" s="122"/>
    </row>
    <row r="65" spans="2:22" ht="13.5">
      <c r="B65" s="56"/>
      <c r="U65" s="155"/>
      <c r="V65" s="122"/>
    </row>
    <row r="66" spans="2:22" ht="13.5">
      <c r="B66" s="56"/>
      <c r="U66" s="155"/>
      <c r="V66" s="122"/>
    </row>
    <row r="67" spans="2:22" ht="13.5">
      <c r="B67" s="56"/>
      <c r="U67" s="155"/>
      <c r="V67" s="122"/>
    </row>
    <row r="68" spans="2:22" ht="13.5">
      <c r="B68" s="56"/>
      <c r="U68" s="155"/>
      <c r="V68" s="122"/>
    </row>
    <row r="69" spans="2:22" ht="13.5">
      <c r="B69" s="56"/>
      <c r="U69" s="155"/>
      <c r="V69" s="122"/>
    </row>
    <row r="70" spans="2:22" ht="13.5">
      <c r="B70" s="56"/>
      <c r="U70" s="155"/>
      <c r="V70" s="122"/>
    </row>
    <row r="71" spans="2:22" ht="13.5">
      <c r="B71" s="56"/>
      <c r="U71" s="155"/>
      <c r="V71" s="122"/>
    </row>
    <row r="72" spans="2:22" ht="13.5">
      <c r="B72" s="56"/>
      <c r="U72" s="155"/>
      <c r="V72" s="122"/>
    </row>
    <row r="73" spans="2:22" ht="13.5">
      <c r="B73" s="56"/>
      <c r="U73" s="155"/>
      <c r="V73" s="122"/>
    </row>
    <row r="74" spans="2:22" ht="13.5">
      <c r="B74" s="56"/>
      <c r="U74" s="155"/>
      <c r="V74" s="122"/>
    </row>
    <row r="75" spans="2:22" ht="13.5">
      <c r="B75" s="56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U75" s="155"/>
      <c r="V75" s="122"/>
    </row>
    <row r="76" spans="2:22" ht="13.5">
      <c r="B76" s="56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U76" s="155"/>
      <c r="V76" s="122"/>
    </row>
    <row r="77" spans="2:22" ht="13.5">
      <c r="B77" s="56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U77" s="155"/>
      <c r="V77" s="122"/>
    </row>
    <row r="78" spans="2:22" ht="13.5">
      <c r="B78" s="56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U78" s="155"/>
      <c r="V78" s="122"/>
    </row>
    <row r="79" spans="2:22" ht="13.5">
      <c r="B79" s="56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U79" s="155"/>
      <c r="V79" s="122"/>
    </row>
    <row r="80" spans="2:19" ht="13.5">
      <c r="B80" s="56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</row>
    <row r="81" spans="2:19" ht="13.5">
      <c r="B81" s="56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</row>
    <row r="82" spans="2:19" ht="13.5">
      <c r="B82" s="56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</row>
    <row r="83" spans="2:19" ht="13.5">
      <c r="B83" s="56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</row>
    <row r="84" spans="2:19" ht="13.5">
      <c r="B84" s="56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</row>
    <row r="85" spans="2:19" ht="13.5">
      <c r="B85" s="56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</row>
    <row r="86" spans="2:19" ht="13.5">
      <c r="B86" s="56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</row>
    <row r="87" spans="2:19" ht="13.5">
      <c r="B87" s="56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</row>
    <row r="88" spans="2:19" ht="13.5">
      <c r="B88" s="56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</row>
    <row r="89" spans="2:19" ht="13.5">
      <c r="B89" s="56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</row>
    <row r="90" spans="2:19" ht="13.5">
      <c r="B90" s="56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</row>
    <row r="91" spans="2:19" ht="13.5">
      <c r="B91" s="56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</row>
    <row r="92" spans="2:19" ht="13.5">
      <c r="B92" s="56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</row>
    <row r="93" spans="2:19" ht="13.5">
      <c r="B93" s="56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</row>
    <row r="94" spans="2:19" ht="13.5">
      <c r="B94" s="56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</row>
    <row r="95" ht="13.5">
      <c r="B95" s="56"/>
    </row>
    <row r="96" ht="13.5">
      <c r="B96" s="56"/>
    </row>
    <row r="97" ht="13.5">
      <c r="B97" s="56"/>
    </row>
    <row r="98" ht="13.5">
      <c r="B98" s="56"/>
    </row>
    <row r="99" ht="13.5">
      <c r="B99" s="56"/>
    </row>
    <row r="100" ht="13.5">
      <c r="B100" s="56"/>
    </row>
    <row r="101" ht="13.5">
      <c r="B101" s="56"/>
    </row>
    <row r="102" ht="13.5">
      <c r="B102" s="56"/>
    </row>
    <row r="103" ht="13.5">
      <c r="B103" s="56"/>
    </row>
    <row r="104" ht="13.5">
      <c r="B104" s="56"/>
    </row>
    <row r="105" ht="13.5">
      <c r="B105" s="56"/>
    </row>
    <row r="106" ht="13.5">
      <c r="B106" s="56"/>
    </row>
    <row r="107" ht="13.5">
      <c r="B107" s="56"/>
    </row>
    <row r="108" ht="13.5">
      <c r="B108" s="56"/>
    </row>
    <row r="109" ht="13.5">
      <c r="B109" s="56"/>
    </row>
    <row r="110" ht="13.5">
      <c r="B110" s="56"/>
    </row>
    <row r="111" ht="13.5">
      <c r="B111" s="56"/>
    </row>
    <row r="112" ht="13.5">
      <c r="B112" s="56"/>
    </row>
    <row r="113" ht="13.5">
      <c r="B113" s="56"/>
    </row>
    <row r="114" ht="13.5">
      <c r="B114" s="56"/>
    </row>
    <row r="115" ht="13.5">
      <c r="B115" s="56"/>
    </row>
    <row r="116" ht="13.5">
      <c r="B116" s="56"/>
    </row>
    <row r="117" ht="13.5">
      <c r="B117" s="56"/>
    </row>
    <row r="118" ht="13.5">
      <c r="B118" s="56"/>
    </row>
    <row r="119" ht="13.5">
      <c r="B119" s="56"/>
    </row>
    <row r="120" ht="13.5">
      <c r="B120" s="56"/>
    </row>
    <row r="121" ht="13.5">
      <c r="B121" s="56"/>
    </row>
    <row r="122" ht="13.5">
      <c r="B122" s="56"/>
    </row>
    <row r="123" ht="13.5">
      <c r="B123" s="56"/>
    </row>
    <row r="124" ht="13.5">
      <c r="B124" s="56"/>
    </row>
    <row r="125" ht="13.5">
      <c r="B125" s="56"/>
    </row>
    <row r="126" ht="13.5">
      <c r="B126" s="56"/>
    </row>
    <row r="127" ht="13.5">
      <c r="B127" s="56"/>
    </row>
    <row r="128" ht="13.5">
      <c r="B128" s="56"/>
    </row>
    <row r="129" ht="13.5">
      <c r="B129" s="56"/>
    </row>
    <row r="130" ht="13.5">
      <c r="B130" s="56"/>
    </row>
    <row r="131" ht="13.5">
      <c r="B131" s="56"/>
    </row>
    <row r="132" ht="13.5">
      <c r="B132" s="56"/>
    </row>
    <row r="133" ht="13.5">
      <c r="B133" s="56"/>
    </row>
    <row r="134" ht="13.5">
      <c r="B134" s="56"/>
    </row>
    <row r="135" ht="13.5">
      <c r="B135" s="56"/>
    </row>
    <row r="136" ht="13.5">
      <c r="B136" s="56"/>
    </row>
    <row r="137" ht="13.5">
      <c r="B137" s="56"/>
    </row>
    <row r="138" ht="13.5">
      <c r="B138" s="56"/>
    </row>
    <row r="139" ht="13.5">
      <c r="B139" s="56"/>
    </row>
    <row r="140" ht="13.5">
      <c r="B140" s="56"/>
    </row>
  </sheetData>
  <sheetProtection/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NSHIMIYIMANA</cp:lastModifiedBy>
  <dcterms:created xsi:type="dcterms:W3CDTF">2015-08-17T14:37:11Z</dcterms:created>
  <dcterms:modified xsi:type="dcterms:W3CDTF">2020-03-31T18:42:21Z</dcterms:modified>
  <cp:category/>
  <cp:version/>
  <cp:contentType/>
  <cp:contentStatus/>
</cp:coreProperties>
</file>