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200" windowHeight="6475" firstSheet="1" activeTab="4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<sst xmlns="http://schemas.openxmlformats.org/spreadsheetml/2006/main" count="711" uniqueCount="276">
  <si>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</si>
  <si>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</si>
  <si>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</si>
  <si>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</si>
  <si>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</si>
  <si>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</si>
  <si>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</si>
  <si>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</si>
  <si>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</si>
  <si>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</si>
  <si>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</si>
  <si>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</si>
  <si>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</si>
  <si>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</si>
  <si>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</si>
  <si>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</si>
  <si>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</si>
  <si>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</si>
  <si>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</si>
  <si>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</si>
  <si>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</si>
  <si>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</si>
  <si>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</si>
  <si>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</si>
  <si>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</si>
  <si>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</si>
  <si>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</si>
  <si>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</si>
  <si>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</si>
  <si>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</si>
  <si>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</si>
  <si>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</si>
  <si>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</si>
  <si>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</si>
  <si>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</si>
  <si>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</si>
  <si>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</si>
  <si>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</si>
  <si>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</si>
  <si>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</si>
  <si>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</si>
  <si>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</si>
  <si>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</si>
  <si>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</si>
  <si>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</si>
  <si>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</si>
  <si>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</si>
  <si>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</si>
  <si>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</si>
  <si>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</si>
  <si>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</si>
  <si>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</si>
  <si>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</si>
  <si>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</si>
  <si>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</si>
  <si>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</si>
  <si>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</si>
  <si>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</si>
  <si>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</si>
  <si>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</si>
  <si>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</si>
  <si>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</si>
  <si>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</si>
  <si>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</si>
  <si>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</si>
  <si>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</si>
  <si>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</si>
  <si>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</si>
  <si>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</si>
  <si>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</si>
  <si>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</si>
  <si>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</si>
  <si>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</si>
  <si>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</si>
  <si>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</si>
  <si>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</si>
  <si>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</si>
  <si>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</si>
  <si>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</si>
  <si>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</si>
  <si>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</si>
  <si>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</si>
  <si>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</si>
  <si>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</si>
  <si>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</si>
  <si>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</si>
  <si>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</si>
  <si>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</si>
  <si>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</si>
  <si>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</si>
  <si>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</si>
  <si>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</si>
  <si>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</si>
  <si>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</si>
  <si>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</si>
  <si>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</si>
  <si>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</si>
  <si>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</si>
  <si>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</si>
  <si>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</si>
  <si>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</si>
  <si>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</si>
  <si>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</si>
  <si>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</si>
  <si>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</si>
  <si>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</si>
  <si>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</si>
  <si>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</si>
  <si>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</si>
  <si>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</si>
  <si>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</si>
  <si>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</si>
  <si>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</si>
  <si>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</si>
  <si>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</si>
  <si>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</si>
  <si>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</si>
  <si>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</si>
  <si>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</si>
  <si>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</si>
  <si>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</si>
  <si>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</si>
  <si>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</si>
  <si>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</si>
  <si>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</si>
  <si>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</si>
  <si>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</si>
  <si>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</si>
  <si>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</si>
  <si>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</si>
  <si>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</si>
  <si>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</si>
  <si>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</si>
  <si>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</si>
  <si>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</si>
  <si>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</si>
  <si>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</si>
  <si>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</si>
  <si>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</si>
  <si>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</si>
  <si>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</si>
  <si>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</si>
  <si>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</si>
  <si>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</si>
  <si>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</si>
  <si>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</si>
  <si>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</si>
  <si>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</si>
  <si>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</si>
  <si>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</si>
  <si>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</si>
  <si>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</si>
  <si>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</si>
  <si>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</si>
  <si>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</si>
  <si>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</si>
  <si>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</si>
  <si>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</si>
  <si>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</si>
  <si>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</si>
  <si>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</si>
  <si>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</si>
  <si>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</si>
  <si>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</si>
  <si>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</si>
  <si>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</si>
  <si>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</si>
  <si>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</si>
  <si>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</si>
  <si>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</si>
  <si>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</si>
  <si>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</si>
  <si>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</si>
  <si>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</si>
  <si>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</si>
  <si>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</si>
  <si>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</si>
  <si>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</si>
  <si>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</si>
  <si>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</si>
  <si>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</si>
  <si>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</si>
  <si>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</si>
  <si>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</si>
  <si>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</si>
  <si>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</si>
  <si>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</si>
  <si>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</si>
  <si>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</si>
  <si>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</si>
  <si>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</si>
  <si>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</si>
  <si>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</si>
  <si>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</si>
  <si>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</si>
  <si>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</si>
  <si>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</si>
  <si>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</si>
  <si>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</si>
  <si>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</si>
  <si>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</si>
  <si>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</si>
  <si>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</si>
  <si>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</si>
  <si>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</si>
  <si>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</si>
  <si>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</si>
  <si>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</si>
  <si>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</si>
  <si>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</si>
  <si>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</si>
  <si>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</si>
  <si>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</si>
  <si>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</si>
  <si>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</si>
  <si>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</si>
  <si>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</si>
  <si>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</si>
  <si>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</si>
  <si>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</si>
  <si>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</si>
  <si>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</si>
  <si>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</si>
  <si>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</si>
  <si>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</si>
  <si>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</si>
  <si>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</si>
  <si>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</si>
  <si>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</si>
  <si>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</si>
  <si>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</si>
  <si>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</si>
  <si>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</si>
  <si>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</si>
  <si>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</si>
  <si>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</si>
  <si>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</si>
  <si>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</si>
  <si>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</si>
  <si>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</si>
  <si>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</si>
  <si>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</si>
  <si>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May  2021</t>
  </si>
  <si>
    <t>June 2021</t>
  </si>
  <si>
    <t>Jul 2021</t>
  </si>
  <si>
    <t>Augst 2021</t>
  </si>
  <si>
    <t>Aug 2021</t>
  </si>
  <si>
    <t>Sept 2021</t>
  </si>
  <si>
    <t>Oct 2021</t>
  </si>
  <si>
    <t>Nov 2021</t>
  </si>
  <si>
    <t>Dec 2021</t>
  </si>
  <si>
    <t>Jan 2022</t>
  </si>
  <si>
    <t>Feb 2022</t>
  </si>
  <si>
    <t>Mar 2022</t>
  </si>
  <si>
    <t>Apr 2022</t>
  </si>
  <si>
    <t>April 2022</t>
  </si>
  <si>
    <t>May  2022</t>
  </si>
  <si>
    <t>May 2022</t>
  </si>
  <si>
    <t>Jun 2022</t>
  </si>
  <si>
    <t>June 2022</t>
  </si>
  <si>
    <t>Jul 2022</t>
  </si>
  <si>
    <t>July 2022</t>
  </si>
  <si>
    <t>Aug 2022</t>
  </si>
  <si>
    <t>Sept 2022</t>
  </si>
  <si>
    <t>Oct 2022</t>
  </si>
  <si>
    <t>Nov 2022</t>
  </si>
  <si>
    <t>Dec 2022</t>
  </si>
  <si>
    <t>Jan 2023</t>
  </si>
  <si>
    <t xml:space="preserve"> Feb 2023</t>
  </si>
  <si>
    <t>Mar 2023</t>
  </si>
  <si>
    <t>Apr 2023</t>
  </si>
  <si>
    <t>May 2023</t>
  </si>
  <si>
    <t>Jun 2023</t>
  </si>
  <si>
    <t>June</t>
  </si>
  <si>
    <t>Jul 2023</t>
  </si>
  <si>
    <t>July</t>
  </si>
</sst>
</file>

<file path=xl/styles.xml><?xml version="1.0" encoding="utf-8"?>
<styleSheet xmlns="http://schemas.openxmlformats.org/spreadsheetml/2006/main">
  <numFmts count="32">
    <numFmt numFmtId="5" formatCode="&quot;RF&quot;#,##0;\-&quot;RF&quot;#,##0"/>
    <numFmt numFmtId="6" formatCode="&quot;RF&quot;#,##0;[Red]\-&quot;RF&quot;#,##0"/>
    <numFmt numFmtId="7" formatCode="&quot;RF&quot;#,##0.00;\-&quot;RF&quot;#,##0.00"/>
    <numFmt numFmtId="8" formatCode="&quot;RF&quot;#,##0.00;[Red]\-&quot;RF&quot;#,##0.00"/>
    <numFmt numFmtId="42" formatCode="_-&quot;RF&quot;* #,##0_-;\-&quot;RF&quot;* #,##0_-;_-&quot;RF&quot;* &quot;-&quot;_-;_-@_-"/>
    <numFmt numFmtId="41" formatCode="_-* #,##0_-;\-* #,##0_-;_-* &quot;-&quot;_-;_-@_-"/>
    <numFmt numFmtId="44" formatCode="_-&quot;RF&quot;* #,##0.00_-;\-&quot;RF&quot;* #,##0.00_-;_-&quot;RF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.&quot;;\-#,##0\ &quot;kr.&quot;"/>
    <numFmt numFmtId="173" formatCode="#,##0\ &quot;kr.&quot;;[Red]\-#,##0\ &quot;kr.&quot;"/>
    <numFmt numFmtId="174" formatCode="#,##0.00\ &quot;kr.&quot;;\-#,##0.00\ &quot;kr.&quot;"/>
    <numFmt numFmtId="175" formatCode="#,##0.00\ &quot;kr.&quot;;[Red]\-#,##0.00\ &quot;kr.&quot;"/>
    <numFmt numFmtId="176" formatCode="_-* #,##0\ &quot;kr.&quot;_-;\-* #,##0\ &quot;kr.&quot;_-;_-* &quot;-&quot;\ &quot;kr.&quot;_-;_-@_-"/>
    <numFmt numFmtId="177" formatCode="_-* #,##0.00\ &quot;kr.&quot;_-;\-* #,##0.00\ &quot;kr.&quot;_-;_-* &quot;-&quot;??\ &quot;kr.&quot;_-;_-@_-"/>
    <numFmt numFmtId="178" formatCode="[$-409]mmmm\ d\,\ yyyy;@"/>
    <numFmt numFmtId="179" formatCode="0.0"/>
    <numFmt numFmtId="180" formatCode="0.0%"/>
    <numFmt numFmtId="181" formatCode="[$-409]mmm\-yy;@"/>
    <numFmt numFmtId="182" formatCode="#,##0.0"/>
    <numFmt numFmtId="183" formatCode="_-* #,##0.0_-;\-* #,##0.0_-;_-* &quot;-&quot;??_-;_-@_-"/>
    <numFmt numFmtId="184" formatCode="[$-409]dddd\,\ mmmm\ d\,\ yyyy"/>
    <numFmt numFmtId="185" formatCode="[$-409]h:mm:ss\ am/pm"/>
    <numFmt numFmtId="186" formatCode="_(* #,##0.0_);_(* \(#,##0.0\);_(* &quot;-&quot;_);_(@_)"/>
    <numFmt numFmtId="187" formatCode="_(* #,##0.00_);_(* \(#,##0.00\);_(* &quot;-&quot;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78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178" fontId="51" fillId="33" borderId="0" xfId="58" applyFont="1" applyFill="1">
      <alignment/>
      <protection/>
    </xf>
    <xf numFmtId="178" fontId="52" fillId="33" borderId="0" xfId="58" applyFont="1" applyFill="1">
      <alignment/>
      <protection/>
    </xf>
    <xf numFmtId="1" fontId="51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wrapText="1"/>
      <protection/>
    </xf>
    <xf numFmtId="1" fontId="53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horizontal="center" wrapText="1"/>
      <protection/>
    </xf>
    <xf numFmtId="1" fontId="54" fillId="33" borderId="0" xfId="58" applyNumberFormat="1" applyFont="1" applyFill="1" applyAlignment="1">
      <alignment horizontal="center" wrapText="1"/>
      <protection/>
    </xf>
    <xf numFmtId="178" fontId="55" fillId="33" borderId="0" xfId="58" applyFont="1" applyFill="1">
      <alignment/>
      <protection/>
    </xf>
    <xf numFmtId="17" fontId="51" fillId="33" borderId="0" xfId="58" applyNumberFormat="1" applyFont="1" applyFill="1">
      <alignment/>
      <protection/>
    </xf>
    <xf numFmtId="9" fontId="51" fillId="33" borderId="0" xfId="61" applyFont="1" applyFill="1" applyAlignment="1">
      <alignment/>
    </xf>
    <xf numFmtId="9" fontId="55" fillId="33" borderId="0" xfId="61" applyFont="1" applyFill="1" applyAlignment="1">
      <alignment/>
    </xf>
    <xf numFmtId="180" fontId="55" fillId="33" borderId="0" xfId="61" applyNumberFormat="1" applyFont="1" applyFill="1" applyAlignment="1">
      <alignment/>
    </xf>
    <xf numFmtId="180" fontId="51" fillId="33" borderId="0" xfId="61" applyNumberFormat="1" applyFont="1" applyFill="1" applyAlignment="1">
      <alignment/>
    </xf>
    <xf numFmtId="1" fontId="52" fillId="33" borderId="0" xfId="58" applyNumberFormat="1" applyFont="1" applyFill="1">
      <alignment/>
      <protection/>
    </xf>
    <xf numFmtId="0" fontId="51" fillId="0" borderId="0" xfId="0" applyFont="1" applyAlignment="1">
      <alignment vertical="center"/>
    </xf>
    <xf numFmtId="1" fontId="53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 wrapText="1"/>
      <protection/>
    </xf>
    <xf numFmtId="1" fontId="55" fillId="33" borderId="0" xfId="58" applyNumberFormat="1" applyFont="1" applyFill="1" applyAlignment="1">
      <alignment horizontal="center" wrapText="1"/>
      <protection/>
    </xf>
    <xf numFmtId="179" fontId="55" fillId="33" borderId="0" xfId="58" applyNumberFormat="1" applyFont="1" applyFill="1">
      <alignment/>
      <protection/>
    </xf>
    <xf numFmtId="179" fontId="51" fillId="33" borderId="0" xfId="58" applyNumberFormat="1" applyFont="1" applyFill="1">
      <alignment/>
      <protection/>
    </xf>
    <xf numFmtId="0" fontId="51" fillId="0" borderId="0" xfId="0" applyFont="1" applyAlignment="1">
      <alignment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51" fillId="0" borderId="0" xfId="0" applyFont="1" applyAlignment="1">
      <alignment wrapText="1"/>
    </xf>
    <xf numFmtId="179" fontId="52" fillId="33" borderId="0" xfId="58" applyNumberFormat="1" applyFont="1" applyFill="1">
      <alignment/>
      <protection/>
    </xf>
    <xf numFmtId="179" fontId="51" fillId="0" borderId="0" xfId="58" applyNumberFormat="1" applyFont="1">
      <alignment/>
      <protection/>
    </xf>
    <xf numFmtId="179" fontId="51" fillId="33" borderId="10" xfId="58" applyNumberFormat="1" applyFont="1" applyFill="1" applyBorder="1">
      <alignment/>
      <protection/>
    </xf>
    <xf numFmtId="179" fontId="51" fillId="33" borderId="10" xfId="58" applyNumberFormat="1" applyFont="1" applyFill="1" applyBorder="1" applyAlignment="1">
      <alignment wrapText="1"/>
      <protection/>
    </xf>
    <xf numFmtId="180" fontId="51" fillId="0" borderId="0" xfId="61" applyNumberFormat="1" applyFont="1" applyAlignment="1">
      <alignment/>
    </xf>
    <xf numFmtId="2" fontId="51" fillId="33" borderId="0" xfId="58" applyNumberFormat="1" applyFont="1" applyFill="1">
      <alignment/>
      <protection/>
    </xf>
    <xf numFmtId="10" fontId="51" fillId="33" borderId="0" xfId="61" applyNumberFormat="1" applyFont="1" applyFill="1" applyAlignment="1">
      <alignment/>
    </xf>
    <xf numFmtId="182" fontId="51" fillId="0" borderId="0" xfId="0" applyNumberFormat="1" applyFont="1" applyAlignment="1">
      <alignment/>
    </xf>
    <xf numFmtId="0" fontId="51" fillId="0" borderId="0" xfId="0" applyNumberFormat="1" applyFont="1" applyFill="1" applyAlignment="1">
      <alignment/>
    </xf>
    <xf numFmtId="182" fontId="51" fillId="0" borderId="0" xfId="0" applyNumberFormat="1" applyFont="1" applyFill="1" applyAlignment="1">
      <alignment/>
    </xf>
    <xf numFmtId="1" fontId="51" fillId="0" borderId="0" xfId="58" applyNumberFormat="1" applyFont="1" applyFill="1" applyAlignment="1">
      <alignment horizontal="right"/>
      <protection/>
    </xf>
    <xf numFmtId="1" fontId="55" fillId="33" borderId="0" xfId="58" applyNumberFormat="1" applyFont="1" applyFill="1">
      <alignment/>
      <protection/>
    </xf>
    <xf numFmtId="1" fontId="54" fillId="33" borderId="0" xfId="58" applyNumberFormat="1" applyFont="1" applyFill="1" applyAlignment="1">
      <alignment horizontal="center"/>
      <protection/>
    </xf>
    <xf numFmtId="1" fontId="57" fillId="33" borderId="0" xfId="58" applyNumberFormat="1" applyFont="1" applyFill="1">
      <alignment/>
      <protection/>
    </xf>
    <xf numFmtId="1" fontId="58" fillId="33" borderId="0" xfId="58" applyNumberFormat="1" applyFont="1" applyFill="1">
      <alignment/>
      <protection/>
    </xf>
    <xf numFmtId="0" fontId="55" fillId="33" borderId="0" xfId="61" applyNumberFormat="1" applyFont="1" applyFill="1" applyAlignment="1">
      <alignment/>
    </xf>
    <xf numFmtId="179" fontId="54" fillId="33" borderId="0" xfId="58" applyNumberFormat="1" applyFont="1" applyFill="1">
      <alignment/>
      <protection/>
    </xf>
    <xf numFmtId="178" fontId="51" fillId="0" borderId="0" xfId="58" applyFont="1">
      <alignment/>
      <protection/>
    </xf>
    <xf numFmtId="1" fontId="51" fillId="34" borderId="0" xfId="58" applyNumberFormat="1" applyFont="1" applyFill="1">
      <alignment/>
      <protection/>
    </xf>
    <xf numFmtId="1" fontId="51" fillId="0" borderId="0" xfId="58" applyNumberFormat="1" applyFont="1">
      <alignment/>
      <protection/>
    </xf>
    <xf numFmtId="178" fontId="51" fillId="0" borderId="0" xfId="58" applyFont="1" applyAlignment="1">
      <alignment wrapText="1"/>
      <protection/>
    </xf>
    <xf numFmtId="178" fontId="59" fillId="0" borderId="0" xfId="58" applyFont="1">
      <alignment/>
      <protection/>
    </xf>
    <xf numFmtId="183" fontId="51" fillId="11" borderId="0" xfId="44" applyNumberFormat="1" applyFont="1" applyFill="1" applyAlignment="1">
      <alignment/>
    </xf>
    <xf numFmtId="43" fontId="51" fillId="11" borderId="0" xfId="44" applyNumberFormat="1" applyFont="1" applyFill="1" applyAlignment="1">
      <alignment/>
    </xf>
    <xf numFmtId="1" fontId="54" fillId="33" borderId="0" xfId="58" applyNumberFormat="1" applyFont="1" applyFill="1" applyAlignment="1">
      <alignment wrapText="1"/>
      <protection/>
    </xf>
    <xf numFmtId="182" fontId="51" fillId="0" borderId="0" xfId="0" applyNumberFormat="1" applyFont="1" applyFill="1" applyAlignment="1" quotePrefix="1">
      <alignment horizontal="right"/>
    </xf>
    <xf numFmtId="1" fontId="51" fillId="33" borderId="0" xfId="58" applyNumberFormat="1" applyFont="1" applyFill="1" quotePrefix="1">
      <alignment/>
      <protection/>
    </xf>
    <xf numFmtId="182" fontId="51" fillId="0" borderId="0" xfId="0" applyNumberFormat="1" applyFont="1" applyFill="1" applyAlignment="1">
      <alignment horizontal="right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1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-0.035"/>
          <c:w val="0.9802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Graph!$A$62:$B$116</c:f>
              <c:multiLvlStrCache/>
            </c:multiLvlStrRef>
          </c:cat>
          <c:val>
            <c:numRef>
              <c:f>Graph!$C$62:$C$116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Graph!$A$62:$B$116</c:f>
              <c:multiLvlStrCache/>
            </c:multiLvlStrRef>
          </c:cat>
          <c:val>
            <c:numRef>
              <c:f>Graph!$D$62:$D$116</c:f>
              <c:numCache/>
            </c:numRef>
          </c:val>
          <c:smooth val="0"/>
        </c:ser>
        <c:marker val="1"/>
        <c:axId val="14941644"/>
        <c:axId val="257069"/>
      </c:lineChart>
      <c:catAx>
        <c:axId val="149416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7069"/>
        <c:crosses val="autoZero"/>
        <c:auto val="1"/>
        <c:lblOffset val="100"/>
        <c:tickLblSkip val="1"/>
        <c:noMultiLvlLbl val="0"/>
      </c:catAx>
      <c:valAx>
        <c:axId val="257069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9416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675"/>
          <c:y val="0.936"/>
          <c:w val="0.20525"/>
          <c:h val="0.0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219950"/>
        <a:ext cx="62388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F18" sqref="F1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5" t="s">
        <v>194</v>
      </c>
      <c r="B1" s="55"/>
      <c r="C1" s="55"/>
      <c r="D1" s="56" t="s">
        <v>172</v>
      </c>
      <c r="E1" s="56"/>
      <c r="F1" s="56"/>
    </row>
    <row r="2" spans="1:6" ht="13.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3.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3.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3.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3.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3.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3.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3.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27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3.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3.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3.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3.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3.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3.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3.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3.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3.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3.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3.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3.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3.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3.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3.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3.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3.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3.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3.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0"/>
  <sheetViews>
    <sheetView zoomScalePageLayoutView="0" workbookViewId="0" topLeftCell="A1">
      <pane xSplit="2" ySplit="5" topLeftCell="I15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156" sqref="Q156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7.25">
      <c r="A1" s="14"/>
      <c r="C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3" spans="3:21" ht="17.25">
      <c r="C3" s="14" t="s">
        <v>218</v>
      </c>
      <c r="T3" s="2"/>
      <c r="U3" s="2"/>
    </row>
    <row r="4" spans="1:33" ht="25.5" customHeight="1">
      <c r="A4" s="41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69.75">
      <c r="A5" s="41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2"/>
    </row>
    <row r="6" spans="1:30" ht="13.5">
      <c r="A6" s="41"/>
      <c r="B6" s="41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3.5">
      <c r="A7" s="41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3.5">
      <c r="A8" s="41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3.5">
      <c r="A9" s="41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3.5">
      <c r="A10" s="41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3.5">
      <c r="A11" s="41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3.5">
      <c r="A12" s="41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3.5">
      <c r="A13" s="41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3.5">
      <c r="A14" s="41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3.5">
      <c r="A15" s="41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3.5">
      <c r="A16" s="41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3.5">
      <c r="A17" s="41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3.5">
      <c r="A18" s="41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3.5">
      <c r="A19" s="41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3.5">
      <c r="A20" s="41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3.5">
      <c r="A21" s="41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3.5">
      <c r="A22" s="41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3.5">
      <c r="A23" s="41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3.5">
      <c r="A24" s="41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3.5">
      <c r="A25" s="41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3.5">
      <c r="A26" s="41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3.5">
      <c r="A27" s="41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3.5">
      <c r="A28" s="41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3.5">
      <c r="A29" s="41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3.5">
      <c r="A30" s="41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3.5">
      <c r="A31" s="41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3.5">
      <c r="A32" s="41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3.5">
      <c r="A33" s="41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3.5">
      <c r="A34" s="41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3.5">
      <c r="A35" s="41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3.5">
      <c r="A36" s="41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3.5">
      <c r="A37" s="41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3.5">
      <c r="A38" s="41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3.5">
      <c r="A39" s="41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3.5">
      <c r="A40" s="41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3.5">
      <c r="A41" s="41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3.5">
      <c r="A42" s="41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3.5">
      <c r="A43" s="41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3.5">
      <c r="A44" s="41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3.5">
      <c r="A45" s="41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3.5">
      <c r="A46" s="41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3.5">
      <c r="A47" s="41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3.5">
      <c r="A48" s="41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3.5">
      <c r="A49" s="41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3.5">
      <c r="A50" s="41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3.5">
      <c r="A51" s="41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3.5">
      <c r="A52" s="41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3.5">
      <c r="A53" s="41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3.5">
      <c r="A54" s="41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3.5">
      <c r="A55" s="41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3.5">
      <c r="A56" s="41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3.5">
      <c r="A57" s="41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3.5">
      <c r="A58" s="41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3.5">
      <c r="A59" s="41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3.5">
      <c r="A60" s="41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3.5">
      <c r="A61" s="41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3.5">
      <c r="A62" s="41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3.5">
      <c r="A63" s="41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3.5">
      <c r="A64" s="41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3.5">
      <c r="A65" s="41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3.5">
      <c r="A66" s="41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3.5">
      <c r="A67" s="41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3.5">
      <c r="A68" s="41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3.5">
      <c r="A69" s="41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3.5">
      <c r="A70" s="41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3.5">
      <c r="A71" s="41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3.5">
      <c r="A72" s="41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3.5">
      <c r="A73" s="41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3.5">
      <c r="A74" s="41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3.5">
      <c r="A75" s="41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3.5">
      <c r="A76" s="41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3.5">
      <c r="A77" s="41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3.5">
      <c r="A78" s="41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3.5">
      <c r="A79" s="41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3.5">
      <c r="A80" s="41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3.5">
      <c r="A81" s="41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3.5">
      <c r="A82" s="41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3.5">
      <c r="A83" s="41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3.5">
      <c r="A84" s="41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3.5">
      <c r="A85" s="41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3.5">
      <c r="A86" s="41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3.5">
      <c r="A87" s="41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3.5">
      <c r="A88" s="41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3.5">
      <c r="A89" s="41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3.5">
      <c r="A90" s="41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3.5">
      <c r="A91" s="41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3.5">
      <c r="A92" s="41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3.5">
      <c r="A93" s="41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3.5">
      <c r="A94" s="41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3.5">
      <c r="A95" s="41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3.5">
      <c r="A96" s="41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3.5">
      <c r="A97" s="41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3.5">
      <c r="A98" s="41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3.5">
      <c r="A99" s="41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3.5">
      <c r="A100" s="41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3.5">
      <c r="A101" s="41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3.5">
      <c r="A102" s="41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3.5">
      <c r="A103" s="41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3.5">
      <c r="A104" s="41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3.5">
      <c r="A105" s="41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3.5">
      <c r="A106" s="41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3.5">
      <c r="A107" s="41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3.5">
      <c r="A108" s="41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3.5">
      <c r="A109" s="41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3.5">
      <c r="A110" s="41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3.5">
      <c r="A111" s="41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3.5">
      <c r="A112" s="41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3.5">
      <c r="A113" s="41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3.5">
      <c r="A114" s="41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3.5">
      <c r="A115" s="41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3.5">
      <c r="A116" s="41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3.5">
      <c r="A117" s="41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3.5">
      <c r="A118" s="41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3.5">
      <c r="A119" s="41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3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3.5">
      <c r="A120" s="41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3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3.5">
      <c r="A121" s="41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3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3.5">
      <c r="A122" s="41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3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3.5">
      <c r="A123" s="41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3.5">
      <c r="A124" s="41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3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3.5">
      <c r="A125" s="41"/>
      <c r="C125" s="3" t="s">
        <v>236</v>
      </c>
      <c r="D125" s="21">
        <v>35.686768855896354</v>
      </c>
      <c r="E125" s="21">
        <v>119.30048208391891</v>
      </c>
      <c r="F125" s="21">
        <v>153.71275447606448</v>
      </c>
      <c r="G125" s="21">
        <v>392.66591371387693</v>
      </c>
      <c r="H125" s="21">
        <v>195.3595344840423</v>
      </c>
      <c r="I125" s="21">
        <v>194.876247874422</v>
      </c>
      <c r="J125" s="21">
        <v>177.65338918832438</v>
      </c>
      <c r="K125" s="21">
        <v>200.874585588749</v>
      </c>
      <c r="L125" s="21">
        <v>156.52347198945282</v>
      </c>
      <c r="M125" s="43">
        <v>159.96623757115833</v>
      </c>
      <c r="N125" s="21">
        <v>130.47682760922774</v>
      </c>
      <c r="O125" s="21">
        <v>123.9104429046416</v>
      </c>
      <c r="P125" s="20"/>
      <c r="Q125" s="20">
        <v>142.93587205354925</v>
      </c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3.5">
      <c r="A126" s="41"/>
      <c r="C126" s="3" t="s">
        <v>237</v>
      </c>
      <c r="D126" s="21">
        <v>42.64371733839588</v>
      </c>
      <c r="E126" s="21">
        <v>89.80621277896256</v>
      </c>
      <c r="F126" s="21">
        <v>132.98036407067357</v>
      </c>
      <c r="G126" s="21">
        <v>235.48699488656774</v>
      </c>
      <c r="H126" s="21">
        <v>121.62854748844528</v>
      </c>
      <c r="I126" s="21">
        <v>134.0603966951232</v>
      </c>
      <c r="J126" s="21">
        <v>124.20967992984696</v>
      </c>
      <c r="K126" s="21">
        <v>114.77984601014577</v>
      </c>
      <c r="L126" s="21">
        <v>76.38006210616568</v>
      </c>
      <c r="M126" s="43">
        <v>113.45123222276742</v>
      </c>
      <c r="N126" s="21">
        <v>126.89835105014522</v>
      </c>
      <c r="O126" s="21">
        <v>123.50855395172971</v>
      </c>
      <c r="P126" s="20"/>
      <c r="Q126" s="20">
        <v>110.82038503965094</v>
      </c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3.5">
      <c r="A127" s="41"/>
      <c r="C127" s="3" t="s">
        <v>238</v>
      </c>
      <c r="D127" s="21">
        <v>38.56268291174612</v>
      </c>
      <c r="E127" s="21">
        <v>89.55564346133686</v>
      </c>
      <c r="F127" s="21">
        <v>122.8089014075638</v>
      </c>
      <c r="G127" s="21">
        <v>248.5901527765896</v>
      </c>
      <c r="H127" s="21">
        <v>138.10435178403705</v>
      </c>
      <c r="I127" s="21">
        <v>160.32181158527976</v>
      </c>
      <c r="J127" s="21">
        <v>133.4196787751253</v>
      </c>
      <c r="K127" s="21">
        <v>153.1877156983936</v>
      </c>
      <c r="L127" s="21">
        <v>120.20868141897589</v>
      </c>
      <c r="M127" s="43">
        <v>121.56974513562764</v>
      </c>
      <c r="N127" s="21">
        <v>116.30667437345437</v>
      </c>
      <c r="O127" s="21">
        <v>110.31379916134199</v>
      </c>
      <c r="P127" s="20"/>
      <c r="Q127" s="20">
        <v>112.50425809762294</v>
      </c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3.5">
      <c r="A128" s="41"/>
      <c r="C128" s="3" t="s">
        <v>239</v>
      </c>
      <c r="D128" s="21">
        <v>43.5602400185878</v>
      </c>
      <c r="E128" s="21">
        <v>129.52441153743916</v>
      </c>
      <c r="F128" s="21">
        <v>155.08548969636064</v>
      </c>
      <c r="G128" s="21">
        <v>326.82398571361045</v>
      </c>
      <c r="H128" s="21">
        <v>185.22233488165568</v>
      </c>
      <c r="I128" s="21">
        <v>166.48481673284152</v>
      </c>
      <c r="J128" s="21">
        <v>178.62738340093154</v>
      </c>
      <c r="K128" s="21">
        <v>206.0081613058448</v>
      </c>
      <c r="L128" s="21">
        <v>141.61750550953656</v>
      </c>
      <c r="M128" s="43">
        <v>161.159699012405</v>
      </c>
      <c r="N128" s="21">
        <v>133.76867893465567</v>
      </c>
      <c r="O128" s="21">
        <v>120.05033171696499</v>
      </c>
      <c r="P128" s="20"/>
      <c r="Q128" s="20">
        <v>142.15236302193193</v>
      </c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3.5">
      <c r="A129" s="41"/>
      <c r="C129" s="3" t="s">
        <v>240</v>
      </c>
      <c r="D129" s="21">
        <v>56.39392349043567</v>
      </c>
      <c r="E129" s="21">
        <v>116.8850914394674</v>
      </c>
      <c r="F129" s="21">
        <v>151.4985030577189</v>
      </c>
      <c r="G129" s="21">
        <v>375.26910180674685</v>
      </c>
      <c r="H129" s="21">
        <v>215.7168673792028</v>
      </c>
      <c r="I129" s="21">
        <v>174.74946051157045</v>
      </c>
      <c r="J129" s="21">
        <v>183.09795275374455</v>
      </c>
      <c r="K129" s="21">
        <v>182.56357747391178</v>
      </c>
      <c r="L129" s="21">
        <v>139.30862201643953</v>
      </c>
      <c r="M129" s="43">
        <v>153.26076449100017</v>
      </c>
      <c r="N129" s="21">
        <v>132.5391585661957</v>
      </c>
      <c r="O129" s="21">
        <v>124.3222692347262</v>
      </c>
      <c r="P129" s="20"/>
      <c r="Q129" s="20">
        <v>142.53636410770025</v>
      </c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3.5">
      <c r="A130" s="41"/>
      <c r="C130" s="3" t="s">
        <v>241</v>
      </c>
      <c r="D130" s="21">
        <v>47.204396937624516</v>
      </c>
      <c r="E130" s="21">
        <v>101.90151689067285</v>
      </c>
      <c r="F130" s="21">
        <v>162.42733356918944</v>
      </c>
      <c r="G130" s="21">
        <v>458.6720151482367</v>
      </c>
      <c r="H130" s="21">
        <v>199.23943805651436</v>
      </c>
      <c r="I130" s="21">
        <v>183.0471025010848</v>
      </c>
      <c r="J130" s="21">
        <v>186.72715731202086</v>
      </c>
      <c r="K130" s="21">
        <v>178.32836441868523</v>
      </c>
      <c r="L130" s="21">
        <v>152.87379118525553</v>
      </c>
      <c r="M130" s="43">
        <v>151.114329844245</v>
      </c>
      <c r="N130" s="21">
        <v>136.03555145823495</v>
      </c>
      <c r="O130" s="21">
        <v>127.82070907470397</v>
      </c>
      <c r="P130" s="20"/>
      <c r="Q130" s="20">
        <v>144.5776570026387</v>
      </c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3.5">
      <c r="A131" s="41"/>
      <c r="C131" s="3" t="s">
        <v>243</v>
      </c>
      <c r="D131" s="21">
        <v>91.08411705647777</v>
      </c>
      <c r="E131" s="21">
        <v>110.58130808749408</v>
      </c>
      <c r="F131" s="21">
        <v>160.450349895242</v>
      </c>
      <c r="G131" s="21">
        <v>318.4271572437074</v>
      </c>
      <c r="H131" s="21">
        <v>183.77749028686577</v>
      </c>
      <c r="I131" s="21">
        <v>224.2765041023548</v>
      </c>
      <c r="J131" s="21">
        <v>213.4216682530852</v>
      </c>
      <c r="K131" s="21">
        <v>174.61805999194613</v>
      </c>
      <c r="L131" s="21">
        <v>203.82025435985545</v>
      </c>
      <c r="M131" s="43">
        <v>155.3404158322038</v>
      </c>
      <c r="N131" s="21">
        <v>140.60427838306208</v>
      </c>
      <c r="O131" s="21">
        <v>142.67235387995092</v>
      </c>
      <c r="P131" s="20"/>
      <c r="Q131" s="20">
        <v>151.62941481943656</v>
      </c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3.5">
      <c r="A132" s="41"/>
      <c r="C132" s="3" t="s">
        <v>244</v>
      </c>
      <c r="D132" s="21">
        <v>19.675824771641274</v>
      </c>
      <c r="E132" s="21">
        <v>117.34705390145092</v>
      </c>
      <c r="F132" s="21">
        <v>155.8821098069238</v>
      </c>
      <c r="G132" s="21">
        <v>300.62749295795</v>
      </c>
      <c r="H132" s="21">
        <v>146.900959847469</v>
      </c>
      <c r="I132" s="21">
        <v>135.94163618931805</v>
      </c>
      <c r="J132" s="21">
        <v>185.87305633884242</v>
      </c>
      <c r="K132" s="21">
        <v>139.9829166827802</v>
      </c>
      <c r="L132" s="21">
        <v>103.31944813142216</v>
      </c>
      <c r="M132" s="43">
        <v>140.02037945200934</v>
      </c>
      <c r="N132" s="21">
        <v>139.32277591766928</v>
      </c>
      <c r="O132" s="21">
        <v>155.44399627089362</v>
      </c>
      <c r="P132" s="20"/>
      <c r="Q132" s="20">
        <v>130.00415489139587</v>
      </c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3.5">
      <c r="A133" s="41"/>
      <c r="C133" s="3" t="s">
        <v>245</v>
      </c>
      <c r="D133" s="21">
        <v>67.27040068257479</v>
      </c>
      <c r="E133" s="21">
        <v>157.09952260049482</v>
      </c>
      <c r="F133" s="21">
        <v>112.41514681908701</v>
      </c>
      <c r="G133" s="21">
        <v>325.9483673524131</v>
      </c>
      <c r="H133" s="21">
        <v>181.31522536157894</v>
      </c>
      <c r="I133" s="21">
        <v>195.7706366945864</v>
      </c>
      <c r="J133" s="21">
        <v>105.3112375300372</v>
      </c>
      <c r="K133" s="21">
        <v>211.1945154717921</v>
      </c>
      <c r="L133" s="21">
        <v>173.62922970848982</v>
      </c>
      <c r="M133" s="43">
        <v>163.56973520406476</v>
      </c>
      <c r="N133" s="21">
        <v>139.43327250076726</v>
      </c>
      <c r="O133" s="21">
        <v>136.62317398143443</v>
      </c>
      <c r="P133" s="20"/>
      <c r="Q133" s="20">
        <v>144.97979922368305</v>
      </c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3.5">
      <c r="A134" s="41"/>
      <c r="C134" s="3" t="s">
        <v>247</v>
      </c>
      <c r="D134" s="21">
        <v>103.91993293450685</v>
      </c>
      <c r="E134" s="21">
        <v>163.37991260971643</v>
      </c>
      <c r="F134" s="21">
        <v>122.5693513821927</v>
      </c>
      <c r="G134" s="21">
        <v>350.4926511521367</v>
      </c>
      <c r="H134" s="21">
        <v>188.98697435305817</v>
      </c>
      <c r="I134" s="21">
        <v>182.42282518234921</v>
      </c>
      <c r="J134" s="21">
        <v>107.74264984166668</v>
      </c>
      <c r="K134" s="21">
        <v>185.79242529270417</v>
      </c>
      <c r="L134" s="21">
        <v>146.77639719002653</v>
      </c>
      <c r="M134" s="43">
        <v>163.25218031880794</v>
      </c>
      <c r="N134" s="21">
        <v>142.03443317548349</v>
      </c>
      <c r="O134" s="21">
        <v>124.38514408251187</v>
      </c>
      <c r="P134" s="20"/>
      <c r="Q134" s="20">
        <v>151.9016604311976</v>
      </c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3.5">
      <c r="A135" s="41"/>
      <c r="C135" s="3" t="s">
        <v>248</v>
      </c>
      <c r="D135" s="21">
        <v>69.75784933672506</v>
      </c>
      <c r="E135" s="21">
        <v>158.8061564084558</v>
      </c>
      <c r="F135" s="21">
        <v>121.66897501361865</v>
      </c>
      <c r="G135" s="21">
        <v>391.17979887677745</v>
      </c>
      <c r="H135" s="21">
        <v>172.23487538058808</v>
      </c>
      <c r="I135" s="21">
        <v>199.33903470338691</v>
      </c>
      <c r="J135" s="21">
        <v>96.2616884708478</v>
      </c>
      <c r="K135" s="21">
        <v>195.55873747553204</v>
      </c>
      <c r="L135" s="21">
        <v>161.03524750406842</v>
      </c>
      <c r="M135" s="43">
        <v>160.54004962767152</v>
      </c>
      <c r="N135" s="21">
        <v>149.15398039228936</v>
      </c>
      <c r="O135" s="21">
        <v>130.82227012289863</v>
      </c>
      <c r="P135" s="20"/>
      <c r="Q135" s="20">
        <v>150.34949680236667</v>
      </c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3.5">
      <c r="A136" s="41"/>
      <c r="C136" s="3" t="s">
        <v>249</v>
      </c>
      <c r="D136" s="21">
        <v>44.647503200415144</v>
      </c>
      <c r="E136" s="21">
        <v>168.88224154321958</v>
      </c>
      <c r="F136" s="21">
        <v>148.24407525078396</v>
      </c>
      <c r="G136" s="21">
        <v>373.9803248186017</v>
      </c>
      <c r="H136" s="21">
        <v>171.45078135071017</v>
      </c>
      <c r="I136" s="21">
        <v>164.68942943142014</v>
      </c>
      <c r="J136" s="21">
        <v>231.85966080608736</v>
      </c>
      <c r="K136" s="21">
        <v>165.51908068525307</v>
      </c>
      <c r="L136" s="21">
        <v>120.81786060668811</v>
      </c>
      <c r="M136" s="43">
        <v>172.71737376369214</v>
      </c>
      <c r="N136" s="21">
        <v>138.23212132465835</v>
      </c>
      <c r="O136" s="21">
        <v>148.46799392020645</v>
      </c>
      <c r="P136" s="20"/>
      <c r="Q136" s="20">
        <v>153.6161618145809</v>
      </c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3.5">
      <c r="A137" s="41"/>
      <c r="C137" s="3" t="s">
        <v>250</v>
      </c>
      <c r="D137" s="21">
        <v>44.821202270431144</v>
      </c>
      <c r="E137" s="21">
        <v>173.2807573853475</v>
      </c>
      <c r="F137" s="21">
        <v>155.6215622678527</v>
      </c>
      <c r="G137" s="21">
        <v>366.0146283851895</v>
      </c>
      <c r="H137" s="21">
        <v>169.80761118227196</v>
      </c>
      <c r="I137" s="21">
        <v>181.30222332191792</v>
      </c>
      <c r="J137" s="21">
        <v>219.80618402110093</v>
      </c>
      <c r="K137" s="21">
        <v>173.6486925290042</v>
      </c>
      <c r="L137" s="21">
        <v>143.9775638456549</v>
      </c>
      <c r="M137" s="43">
        <v>178.79256385176834</v>
      </c>
      <c r="N137" s="21">
        <v>141.50094645277701</v>
      </c>
      <c r="O137" s="21">
        <v>150.37869557087217</v>
      </c>
      <c r="P137" s="20"/>
      <c r="Q137" s="20">
        <v>157.6737097843564</v>
      </c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3.5">
      <c r="A138" s="41"/>
      <c r="C138" s="3" t="s">
        <v>251</v>
      </c>
      <c r="D138" s="21">
        <v>44.38906135782697</v>
      </c>
      <c r="E138" s="21">
        <v>133.9985905456269</v>
      </c>
      <c r="F138" s="21">
        <v>154.92444977692128</v>
      </c>
      <c r="G138" s="21">
        <v>366.4556392413349</v>
      </c>
      <c r="H138" s="21">
        <v>151.87142471462784</v>
      </c>
      <c r="I138" s="21">
        <v>135.20966447957971</v>
      </c>
      <c r="J138" s="21">
        <v>210.09431719768295</v>
      </c>
      <c r="K138" s="21">
        <v>152.9270349987813</v>
      </c>
      <c r="L138" s="21">
        <v>157.98606789031155</v>
      </c>
      <c r="M138" s="43">
        <v>155.1610072018459</v>
      </c>
      <c r="N138" s="21">
        <v>143.36847502870668</v>
      </c>
      <c r="O138" s="21">
        <v>149.16218504623825</v>
      </c>
      <c r="P138" s="20"/>
      <c r="Q138" s="20">
        <v>144.43303358258515</v>
      </c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3.5">
      <c r="A139" s="41"/>
      <c r="C139" s="3" t="s">
        <v>252</v>
      </c>
      <c r="D139" s="21">
        <v>38.56196268493093</v>
      </c>
      <c r="E139" s="21">
        <v>146.91598102503093</v>
      </c>
      <c r="F139" s="21">
        <v>139.99372814877879</v>
      </c>
      <c r="G139" s="21">
        <v>390.04853592815726</v>
      </c>
      <c r="H139" s="21">
        <v>213.09156612106713</v>
      </c>
      <c r="I139" s="21">
        <v>160.88353113777808</v>
      </c>
      <c r="J139" s="21">
        <v>129.95754956808554</v>
      </c>
      <c r="K139" s="21">
        <v>180.01886036985357</v>
      </c>
      <c r="L139" s="21">
        <v>120.1976642203119</v>
      </c>
      <c r="M139" s="43">
        <v>168.5057468806663</v>
      </c>
      <c r="N139" s="21">
        <v>135.6053285050445</v>
      </c>
      <c r="O139" s="21">
        <v>131.9065796565123</v>
      </c>
      <c r="P139" s="20"/>
      <c r="Q139" s="20">
        <v>142.48283984708252</v>
      </c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3.5">
      <c r="A140" s="41"/>
      <c r="C140" s="3" t="s">
        <v>253</v>
      </c>
      <c r="D140" s="21">
        <v>30.765582929654258</v>
      </c>
      <c r="E140" s="21">
        <v>156.2740660447051</v>
      </c>
      <c r="F140" s="21">
        <v>155.82433386454673</v>
      </c>
      <c r="G140" s="21">
        <v>367.16379477919173</v>
      </c>
      <c r="H140" s="21">
        <v>218.12249560810537</v>
      </c>
      <c r="I140" s="21">
        <v>213.43033540140436</v>
      </c>
      <c r="J140" s="21">
        <v>128.8939642438533</v>
      </c>
      <c r="K140" s="21">
        <v>178.52371715890567</v>
      </c>
      <c r="L140" s="21">
        <v>154.07422982897754</v>
      </c>
      <c r="M140" s="43">
        <v>176.37831601218377</v>
      </c>
      <c r="N140" s="21">
        <v>154.92232177870753</v>
      </c>
      <c r="O140" s="21">
        <v>149.47407483428717</v>
      </c>
      <c r="P140" s="20"/>
      <c r="Q140" s="20">
        <v>153.40562268311538</v>
      </c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3.5">
      <c r="A141" s="41"/>
      <c r="C141" s="3" t="s">
        <v>254</v>
      </c>
      <c r="D141" s="21">
        <v>27.77094474767599</v>
      </c>
      <c r="E141" s="21">
        <v>134.2047144406008</v>
      </c>
      <c r="F141" s="21">
        <v>138.1193999174507</v>
      </c>
      <c r="G141" s="21">
        <v>374.0993074823136</v>
      </c>
      <c r="H141" s="21">
        <v>237.7501648286788</v>
      </c>
      <c r="I141" s="21">
        <v>188.76279977990555</v>
      </c>
      <c r="J141" s="21">
        <v>108.25739820948053</v>
      </c>
      <c r="K141" s="21">
        <v>195.66449030720392</v>
      </c>
      <c r="L141" s="21">
        <v>133.07831828860813</v>
      </c>
      <c r="M141" s="43">
        <v>163.60474230101886</v>
      </c>
      <c r="N141" s="21">
        <v>149.60086161399627</v>
      </c>
      <c r="O141" s="21">
        <v>143.4624337647836</v>
      </c>
      <c r="P141" s="20"/>
      <c r="Q141" s="20">
        <v>142.07001860636376</v>
      </c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3.5">
      <c r="A142" s="41"/>
      <c r="C142" s="53" t="s">
        <v>241</v>
      </c>
      <c r="D142" s="21">
        <v>67.79350682459224</v>
      </c>
      <c r="E142" s="21">
        <v>132.0534449469393</v>
      </c>
      <c r="F142" s="21">
        <v>146.00892991785966</v>
      </c>
      <c r="G142" s="21">
        <v>269.6067610670559</v>
      </c>
      <c r="H142" s="21">
        <v>155.94424758039366</v>
      </c>
      <c r="I142" s="21">
        <v>196.30161802017017</v>
      </c>
      <c r="J142" s="21">
        <v>167.7799759212926</v>
      </c>
      <c r="K142" s="21">
        <v>153.07636867056092</v>
      </c>
      <c r="L142" s="21">
        <v>139.16854947712812</v>
      </c>
      <c r="M142" s="43">
        <v>140.097318277</v>
      </c>
      <c r="N142" s="21">
        <v>153.1082810197069</v>
      </c>
      <c r="O142" s="21">
        <v>146.39307632816644</v>
      </c>
      <c r="P142" s="20"/>
      <c r="Q142" s="20">
        <v>143.71067314029358</v>
      </c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3.5">
      <c r="A143" s="41"/>
      <c r="C143" s="3" t="s">
        <v>258</v>
      </c>
      <c r="D143" s="21">
        <v>73.67296652611616</v>
      </c>
      <c r="E143" s="21">
        <v>139.04992527876192</v>
      </c>
      <c r="F143" s="21">
        <v>153.12263980647515</v>
      </c>
      <c r="G143" s="21">
        <v>330.6002467229947</v>
      </c>
      <c r="H143" s="21">
        <v>165.3848356561828</v>
      </c>
      <c r="I143" s="21">
        <v>235.07674771934856</v>
      </c>
      <c r="J143" s="21">
        <v>177.54884124754452</v>
      </c>
      <c r="K143" s="21">
        <v>151.25019425156603</v>
      </c>
      <c r="L143" s="21">
        <v>166.55318985011775</v>
      </c>
      <c r="M143" s="43">
        <v>162.6481255242915</v>
      </c>
      <c r="N143" s="21">
        <v>149.87913966347747</v>
      </c>
      <c r="O143" s="21">
        <v>150.0923719941282</v>
      </c>
      <c r="P143" s="20"/>
      <c r="Q143" s="20">
        <v>153.32550373911684</v>
      </c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3.5">
      <c r="A144" s="41"/>
      <c r="C144" s="3" t="s">
        <v>260</v>
      </c>
      <c r="D144" s="21">
        <v>93.88574636079669</v>
      </c>
      <c r="E144" s="21">
        <v>174.54421633264852</v>
      </c>
      <c r="F144" s="21">
        <v>167.06653866469384</v>
      </c>
      <c r="G144" s="21">
        <v>322.2779934587598</v>
      </c>
      <c r="H144" s="21">
        <v>217.28419541085552</v>
      </c>
      <c r="I144" s="21">
        <v>292.0574713701422</v>
      </c>
      <c r="J144" s="21">
        <v>157.26212123591338</v>
      </c>
      <c r="K144" s="21">
        <v>203.1120748479457</v>
      </c>
      <c r="L144" s="21">
        <v>172.17032282543997</v>
      </c>
      <c r="M144" s="43">
        <v>196.43012267116112</v>
      </c>
      <c r="N144" s="21">
        <v>153.36539894541016</v>
      </c>
      <c r="O144" s="21">
        <v>161.5108202261165</v>
      </c>
      <c r="P144" s="20"/>
      <c r="Q144" s="20">
        <v>173.3345706355719</v>
      </c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3.5">
      <c r="A145" s="41"/>
      <c r="C145" s="3" t="s">
        <v>262</v>
      </c>
      <c r="D145" s="21">
        <v>90.92636350752797</v>
      </c>
      <c r="E145" s="21">
        <v>178.40389124910996</v>
      </c>
      <c r="F145" s="21">
        <v>134.55805278535408</v>
      </c>
      <c r="G145" s="21">
        <v>358.67830374308056</v>
      </c>
      <c r="H145" s="21">
        <v>259.132818383429</v>
      </c>
      <c r="I145" s="21">
        <v>228.507182919118</v>
      </c>
      <c r="J145" s="21">
        <v>181.82108571837293</v>
      </c>
      <c r="K145" s="21">
        <v>228.68810646686364</v>
      </c>
      <c r="L145" s="21">
        <v>243.97982787383233</v>
      </c>
      <c r="M145" s="43">
        <v>201.9296686583417</v>
      </c>
      <c r="N145" s="21">
        <v>160.54015967227213</v>
      </c>
      <c r="O145" s="21">
        <v>156.7000100586296</v>
      </c>
      <c r="P145" s="20"/>
      <c r="Q145" s="20">
        <v>173.59956222428258</v>
      </c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3.5">
      <c r="A146" s="41"/>
      <c r="C146" s="3" t="s">
        <v>263</v>
      </c>
      <c r="D146" s="21">
        <v>49.29603890654973</v>
      </c>
      <c r="E146" s="21">
        <v>173.8590466926344</v>
      </c>
      <c r="F146" s="21">
        <v>126.10247268576346</v>
      </c>
      <c r="G146" s="21">
        <v>396.76606070563344</v>
      </c>
      <c r="H146" s="21">
        <v>275.3497583714547</v>
      </c>
      <c r="I146" s="21">
        <v>190.85784632688805</v>
      </c>
      <c r="J146" s="21">
        <v>149.4334454789037</v>
      </c>
      <c r="K146" s="21">
        <v>197.8047016629829</v>
      </c>
      <c r="L146" s="21">
        <v>238.3445186105884</v>
      </c>
      <c r="M146" s="43">
        <v>186.44668576382404</v>
      </c>
      <c r="N146" s="21">
        <v>156.61012223805753</v>
      </c>
      <c r="O146" s="21">
        <v>149.2465915829388</v>
      </c>
      <c r="P146" s="20"/>
      <c r="Q146" s="20">
        <v>161.59058996637236</v>
      </c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3.5">
      <c r="A147" s="41"/>
      <c r="C147" s="3" t="s">
        <v>264</v>
      </c>
      <c r="D147" s="21">
        <v>86.24732747235154</v>
      </c>
      <c r="E147" s="21">
        <v>172.30699110120932</v>
      </c>
      <c r="F147" s="21">
        <v>129.55295778221472</v>
      </c>
      <c r="G147" s="21">
        <v>372.1705422200034</v>
      </c>
      <c r="H147" s="21">
        <v>226.39956870798014</v>
      </c>
      <c r="I147" s="21">
        <v>207.47283497316639</v>
      </c>
      <c r="J147" s="21">
        <v>172.00775857443256</v>
      </c>
      <c r="K147" s="21">
        <v>191.1933791521287</v>
      </c>
      <c r="L147" s="21">
        <v>161.66515264919747</v>
      </c>
      <c r="M147" s="43">
        <v>184.13286727570903</v>
      </c>
      <c r="N147" s="21">
        <v>161.9258067176703</v>
      </c>
      <c r="O147" s="21">
        <v>155.21046666464926</v>
      </c>
      <c r="P147" s="20"/>
      <c r="Q147" s="20">
        <v>164.49941443750515</v>
      </c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3.5">
      <c r="A148" s="41"/>
      <c r="C148" s="3" t="s">
        <v>265</v>
      </c>
      <c r="D148" s="21">
        <v>94.44517414921695</v>
      </c>
      <c r="E148" s="21">
        <v>154.98540728779378</v>
      </c>
      <c r="F148" s="21">
        <v>127.18389198631584</v>
      </c>
      <c r="G148" s="21">
        <v>397.154967679937</v>
      </c>
      <c r="H148" s="21">
        <v>208.22817618998855</v>
      </c>
      <c r="I148" s="21">
        <v>150.7152285226456</v>
      </c>
      <c r="J148" s="21">
        <v>220.1413166667613</v>
      </c>
      <c r="K148" s="21">
        <v>197.5999375101323</v>
      </c>
      <c r="L148" s="21">
        <v>93.30865473944571</v>
      </c>
      <c r="M148" s="43">
        <v>171.00383528871862</v>
      </c>
      <c r="N148" s="21">
        <v>156.08204137735103</v>
      </c>
      <c r="O148" s="21">
        <v>146.99853115525354</v>
      </c>
      <c r="P148" s="20"/>
      <c r="Q148" s="20">
        <v>157.6509854410692</v>
      </c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3.5">
      <c r="A149" s="41"/>
      <c r="C149" s="3" t="s">
        <v>266</v>
      </c>
      <c r="D149" s="21">
        <v>116.72296280928813</v>
      </c>
      <c r="E149" s="21">
        <v>148.2175660351785</v>
      </c>
      <c r="F149" s="21">
        <v>175.64041426504335</v>
      </c>
      <c r="G149" s="21">
        <v>417.2565375314366</v>
      </c>
      <c r="H149" s="21">
        <v>238.17381305467262</v>
      </c>
      <c r="I149" s="21">
        <v>142.5782258672267</v>
      </c>
      <c r="J149" s="21">
        <v>225.07488681864058</v>
      </c>
      <c r="K149" s="21">
        <v>189.61466862068278</v>
      </c>
      <c r="L149" s="21">
        <v>98.94295115986567</v>
      </c>
      <c r="M149" s="43">
        <v>175.9659492468858</v>
      </c>
      <c r="N149" s="21">
        <v>152.277823291671</v>
      </c>
      <c r="O149" s="21">
        <v>151.09728423497953</v>
      </c>
      <c r="P149" s="20"/>
      <c r="Q149" s="20">
        <v>167.81960188016663</v>
      </c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3.5">
      <c r="A150" s="41"/>
      <c r="C150" s="3" t="s">
        <v>267</v>
      </c>
      <c r="D150" s="21">
        <v>50.15303894328126</v>
      </c>
      <c r="E150" s="21">
        <v>130.63045637344229</v>
      </c>
      <c r="F150" s="21">
        <v>157.41789439407944</v>
      </c>
      <c r="G150" s="21">
        <v>427.99969489467304</v>
      </c>
      <c r="H150" s="21">
        <v>239.95155153282803</v>
      </c>
      <c r="I150" s="21">
        <v>144.71238375348756</v>
      </c>
      <c r="J150" s="21">
        <v>212.10370597626192</v>
      </c>
      <c r="K150" s="21">
        <v>172.25958935138965</v>
      </c>
      <c r="L150" s="21">
        <v>80.76440260716362</v>
      </c>
      <c r="M150" s="43">
        <v>159.04157864058726</v>
      </c>
      <c r="N150" s="21">
        <v>164.81269424767083</v>
      </c>
      <c r="O150" s="21">
        <v>160.07542783994094</v>
      </c>
      <c r="P150" s="20"/>
      <c r="Q150" s="20">
        <v>152.94640153062085</v>
      </c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3.5">
      <c r="A151" s="41"/>
      <c r="C151" s="3" t="s">
        <v>268</v>
      </c>
      <c r="D151" s="21">
        <v>64.8107020735189</v>
      </c>
      <c r="E151" s="21">
        <v>123.42078775052248</v>
      </c>
      <c r="F151" s="21">
        <v>141.96001322770283</v>
      </c>
      <c r="G151" s="21">
        <v>398.152261609173</v>
      </c>
      <c r="H151" s="21">
        <v>278.28729262959286</v>
      </c>
      <c r="I151" s="21">
        <v>161.21028256872992</v>
      </c>
      <c r="J151" s="21">
        <v>153.0795016668345</v>
      </c>
      <c r="K151" s="21">
        <v>217.49632250719847</v>
      </c>
      <c r="L151" s="21">
        <v>149.8308672339156</v>
      </c>
      <c r="M151" s="43">
        <v>171.449272774688</v>
      </c>
      <c r="N151" s="21">
        <v>155.039952362657</v>
      </c>
      <c r="O151" s="21">
        <v>143.542307108896</v>
      </c>
      <c r="P151" s="20"/>
      <c r="Q151" s="20">
        <v>150.391654206612</v>
      </c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3.5">
      <c r="A152" s="41"/>
      <c r="C152" s="3" t="s">
        <v>269</v>
      </c>
      <c r="D152" s="21">
        <v>66.0755674919894</v>
      </c>
      <c r="E152" s="21">
        <v>133.34614943734786</v>
      </c>
      <c r="F152" s="21">
        <v>159.959825037055</v>
      </c>
      <c r="G152" s="21">
        <v>397.3888076295108</v>
      </c>
      <c r="H152" s="21">
        <v>319.07936789536046</v>
      </c>
      <c r="I152" s="21">
        <v>214.24258144540988</v>
      </c>
      <c r="J152" s="21">
        <v>148.88586668934533</v>
      </c>
      <c r="K152" s="21">
        <v>212.52072518244327</v>
      </c>
      <c r="L152" s="21">
        <v>164.16518224598866</v>
      </c>
      <c r="M152" s="43">
        <v>184.194359579334</v>
      </c>
      <c r="N152" s="21">
        <v>173.13096942859</v>
      </c>
      <c r="O152" s="21">
        <v>153.743165330013</v>
      </c>
      <c r="P152" s="20"/>
      <c r="Q152" s="20">
        <v>163.629244638547</v>
      </c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3.5">
      <c r="A153" s="41"/>
      <c r="C153" s="3" t="s">
        <v>270</v>
      </c>
      <c r="D153" s="21">
        <v>64.93256459131626</v>
      </c>
      <c r="E153" s="21">
        <v>119.04755750276934</v>
      </c>
      <c r="F153" s="21">
        <v>138.49506958529267</v>
      </c>
      <c r="G153" s="21">
        <v>427.2808103433072</v>
      </c>
      <c r="H153" s="21">
        <v>302.35060723692254</v>
      </c>
      <c r="I153" s="21">
        <v>173.10425010563517</v>
      </c>
      <c r="J153" s="21">
        <v>128.26547750299022</v>
      </c>
      <c r="K153" s="21">
        <v>189.72054362326685</v>
      </c>
      <c r="L153" s="21">
        <v>152.42862968910597</v>
      </c>
      <c r="M153" s="43">
        <v>162.77778227513127</v>
      </c>
      <c r="N153" s="21">
        <v>159.63315723432203</v>
      </c>
      <c r="O153" s="21">
        <v>148.90207073845966</v>
      </c>
      <c r="P153" s="20"/>
      <c r="Q153" s="20">
        <v>149.89309544217687</v>
      </c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3.5">
      <c r="A154" s="41"/>
      <c r="C154" s="3" t="s">
        <v>271</v>
      </c>
      <c r="D154" s="21">
        <v>78.2425062494934</v>
      </c>
      <c r="E154" s="21">
        <v>135.30155451874143</v>
      </c>
      <c r="F154" s="21">
        <v>135.11606634991426</v>
      </c>
      <c r="G154" s="21">
        <v>324.7274169222102</v>
      </c>
      <c r="H154" s="21">
        <v>336.9222720190985</v>
      </c>
      <c r="I154" s="21">
        <v>220.2158766210598</v>
      </c>
      <c r="J154" s="21">
        <v>135.03741350340684</v>
      </c>
      <c r="K154" s="21">
        <v>192.97700674679942</v>
      </c>
      <c r="L154" s="21">
        <v>176.58223595561037</v>
      </c>
      <c r="M154" s="43">
        <v>172.803372341854</v>
      </c>
      <c r="N154" s="21">
        <v>176.488276688102</v>
      </c>
      <c r="O154" s="21">
        <v>154.70665815207</v>
      </c>
      <c r="P154" s="20"/>
      <c r="Q154" s="20">
        <v>158.45984865022</v>
      </c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3.5">
      <c r="A155" s="41"/>
      <c r="C155" s="3" t="s">
        <v>272</v>
      </c>
      <c r="D155" s="21">
        <v>60.65593790193847</v>
      </c>
      <c r="E155" s="21">
        <v>143.23025779665429</v>
      </c>
      <c r="F155" s="21">
        <v>147.61552511030308</v>
      </c>
      <c r="G155" s="21">
        <v>363.0193689093126</v>
      </c>
      <c r="H155" s="21">
        <v>252.81259280494547</v>
      </c>
      <c r="I155" s="21">
        <v>293.23958934736277</v>
      </c>
      <c r="J155" s="21">
        <v>202.97849765624517</v>
      </c>
      <c r="K155" s="21">
        <v>224.44213771708712</v>
      </c>
      <c r="L155" s="21">
        <v>155.89031919957355</v>
      </c>
      <c r="M155" s="43">
        <v>188.2262779647553</v>
      </c>
      <c r="N155" s="21">
        <v>137.3415104028394</v>
      </c>
      <c r="O155" s="21">
        <v>154.34849006113882</v>
      </c>
      <c r="P155" s="20"/>
      <c r="Q155" s="20">
        <v>160.63510337475262</v>
      </c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3.5">
      <c r="A156" s="41"/>
      <c r="C156" s="3" t="s">
        <v>274</v>
      </c>
      <c r="D156" s="21">
        <v>58.93155118121886</v>
      </c>
      <c r="E156" s="21">
        <v>146.48589871870288</v>
      </c>
      <c r="F156" s="21">
        <v>162.30504788564426</v>
      </c>
      <c r="G156" s="21">
        <v>376.6183584571428</v>
      </c>
      <c r="H156" s="21">
        <v>240.72297738323172</v>
      </c>
      <c r="I156" s="21">
        <v>278.8440658265009</v>
      </c>
      <c r="J156" s="21">
        <v>313.11658508264594</v>
      </c>
      <c r="K156" s="21">
        <v>226.11339778323182</v>
      </c>
      <c r="L156" s="21">
        <v>145.6086573791911</v>
      </c>
      <c r="M156" s="43">
        <v>201.20390142001702</v>
      </c>
      <c r="N156" s="21">
        <v>136.8811917581529</v>
      </c>
      <c r="O156" s="21">
        <v>166.65230835425868</v>
      </c>
      <c r="P156" s="20"/>
      <c r="Q156" s="20">
        <v>168.58119803202422</v>
      </c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3.5">
      <c r="A157" s="41"/>
      <c r="D157" s="21"/>
      <c r="E157" s="21"/>
      <c r="F157" s="21"/>
      <c r="G157" s="21"/>
      <c r="H157" s="21"/>
      <c r="I157" s="21"/>
      <c r="J157" s="21"/>
      <c r="K157" s="21"/>
      <c r="L157" s="21"/>
      <c r="M157" s="43"/>
      <c r="N157" s="21"/>
      <c r="O157" s="21"/>
      <c r="P157" s="20"/>
      <c r="Q157" s="20"/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3.5">
      <c r="A158" s="41"/>
      <c r="D158" s="21"/>
      <c r="E158" s="21"/>
      <c r="F158" s="21"/>
      <c r="G158" s="21"/>
      <c r="H158" s="21"/>
      <c r="I158" s="21"/>
      <c r="J158" s="21"/>
      <c r="K158" s="21"/>
      <c r="L158" s="21"/>
      <c r="M158" s="43"/>
      <c r="N158" s="21"/>
      <c r="O158" s="21"/>
      <c r="P158" s="20"/>
      <c r="Q158" s="20"/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3.5">
      <c r="A159" s="41"/>
      <c r="D159" s="21"/>
      <c r="E159" s="21"/>
      <c r="F159" s="21"/>
      <c r="G159" s="21"/>
      <c r="H159" s="21"/>
      <c r="I159" s="21"/>
      <c r="J159" s="21"/>
      <c r="K159" s="21"/>
      <c r="L159" s="21"/>
      <c r="M159" s="43"/>
      <c r="N159" s="21"/>
      <c r="O159" s="21"/>
      <c r="P159" s="20"/>
      <c r="Q159" s="20"/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3.5">
      <c r="A160" s="41"/>
      <c r="D160" s="21"/>
      <c r="E160" s="21"/>
      <c r="F160" s="21"/>
      <c r="G160" s="21"/>
      <c r="H160" s="21"/>
      <c r="I160" s="21"/>
      <c r="J160" s="21"/>
      <c r="K160" s="21"/>
      <c r="L160" s="21"/>
      <c r="M160" s="43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3.5">
      <c r="A161" s="41"/>
      <c r="D161" s="21"/>
      <c r="E161" s="21"/>
      <c r="F161" s="21"/>
      <c r="G161" s="21"/>
      <c r="H161" s="21"/>
      <c r="I161" s="21"/>
      <c r="J161" s="21"/>
      <c r="K161" s="21"/>
      <c r="L161" s="21"/>
      <c r="M161" s="43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3.5">
      <c r="A162" s="41"/>
      <c r="D162" s="21"/>
      <c r="E162" s="21"/>
      <c r="F162" s="21"/>
      <c r="G162" s="21"/>
      <c r="H162" s="21"/>
      <c r="I162" s="21"/>
      <c r="J162" s="21"/>
      <c r="K162" s="21"/>
      <c r="L162" s="21"/>
      <c r="M162" s="43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3.5">
      <c r="A163" s="41"/>
      <c r="D163" s="21"/>
      <c r="E163" s="21"/>
      <c r="F163" s="21"/>
      <c r="G163" s="21"/>
      <c r="H163" s="21"/>
      <c r="I163" s="21"/>
      <c r="J163" s="21"/>
      <c r="K163" s="21"/>
      <c r="L163" s="21"/>
      <c r="M163" s="43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3.5">
      <c r="A164" s="41"/>
      <c r="D164" s="21"/>
      <c r="E164" s="21"/>
      <c r="F164" s="21"/>
      <c r="G164" s="21"/>
      <c r="H164" s="21"/>
      <c r="I164" s="21"/>
      <c r="J164" s="21"/>
      <c r="K164" s="21"/>
      <c r="L164" s="21"/>
      <c r="M164" s="43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3.5">
      <c r="A165" s="41"/>
      <c r="D165" s="21"/>
      <c r="E165" s="21"/>
      <c r="F165" s="21"/>
      <c r="G165" s="21"/>
      <c r="H165" s="21"/>
      <c r="I165" s="21"/>
      <c r="J165" s="21"/>
      <c r="K165" s="21"/>
      <c r="L165" s="21"/>
      <c r="M165" s="43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3.5">
      <c r="A166" s="41"/>
      <c r="D166" s="21"/>
      <c r="E166" s="21"/>
      <c r="F166" s="21"/>
      <c r="G166" s="21"/>
      <c r="H166" s="21"/>
      <c r="I166" s="21"/>
      <c r="J166" s="21"/>
      <c r="K166" s="21"/>
      <c r="L166" s="21"/>
      <c r="M166" s="43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3.5">
      <c r="A167" s="41"/>
      <c r="D167" s="21"/>
      <c r="E167" s="21"/>
      <c r="F167" s="21"/>
      <c r="G167" s="21"/>
      <c r="H167" s="21"/>
      <c r="I167" s="21"/>
      <c r="J167" s="21"/>
      <c r="K167" s="21"/>
      <c r="L167" s="21"/>
      <c r="M167" s="43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3.5">
      <c r="A168" s="41"/>
      <c r="D168" s="21"/>
      <c r="E168" s="21"/>
      <c r="F168" s="21"/>
      <c r="G168" s="21"/>
      <c r="H168" s="21"/>
      <c r="I168" s="21"/>
      <c r="J168" s="21"/>
      <c r="K168" s="21"/>
      <c r="L168" s="21"/>
      <c r="M168" s="43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3.5">
      <c r="A169" s="41"/>
      <c r="D169" s="21"/>
      <c r="E169" s="21"/>
      <c r="F169" s="21"/>
      <c r="G169" s="21"/>
      <c r="H169" s="21"/>
      <c r="I169" s="21"/>
      <c r="J169" s="21"/>
      <c r="K169" s="21"/>
      <c r="L169" s="21"/>
      <c r="M169" s="43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3.5">
      <c r="A170" s="41"/>
      <c r="D170" s="21"/>
      <c r="E170" s="21"/>
      <c r="F170" s="21"/>
      <c r="G170" s="21"/>
      <c r="H170" s="21"/>
      <c r="I170" s="21"/>
      <c r="J170" s="21"/>
      <c r="K170" s="21"/>
      <c r="L170" s="21"/>
      <c r="M170" s="43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3.5">
      <c r="A171" s="41"/>
      <c r="D171" s="21"/>
      <c r="E171" s="21"/>
      <c r="F171" s="21"/>
      <c r="G171" s="21"/>
      <c r="H171" s="21"/>
      <c r="I171" s="21"/>
      <c r="J171" s="21"/>
      <c r="K171" s="21"/>
      <c r="L171" s="21"/>
      <c r="M171" s="43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3.5">
      <c r="A172" s="41"/>
      <c r="D172" s="21"/>
      <c r="E172" s="21"/>
      <c r="F172" s="21"/>
      <c r="G172" s="21"/>
      <c r="H172" s="21"/>
      <c r="I172" s="21"/>
      <c r="J172" s="21"/>
      <c r="K172" s="21"/>
      <c r="L172" s="21"/>
      <c r="M172" s="43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3.5">
      <c r="A173" s="41"/>
      <c r="D173" s="21"/>
      <c r="E173" s="21"/>
      <c r="F173" s="21"/>
      <c r="G173" s="21"/>
      <c r="H173" s="21"/>
      <c r="I173" s="21"/>
      <c r="J173" s="21"/>
      <c r="K173" s="21"/>
      <c r="L173" s="21"/>
      <c r="M173" s="43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3.5">
      <c r="A174" s="41"/>
      <c r="D174" s="21"/>
      <c r="E174" s="21"/>
      <c r="F174" s="21"/>
      <c r="G174" s="21"/>
      <c r="H174" s="21"/>
      <c r="I174" s="21"/>
      <c r="J174" s="21"/>
      <c r="K174" s="21"/>
      <c r="L174" s="21"/>
      <c r="M174" s="43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3.5">
      <c r="A175" s="41"/>
      <c r="D175" s="21"/>
      <c r="E175" s="21"/>
      <c r="F175" s="21"/>
      <c r="G175" s="21"/>
      <c r="H175" s="21"/>
      <c r="I175" s="21"/>
      <c r="J175" s="21"/>
      <c r="K175" s="21"/>
      <c r="L175" s="21"/>
      <c r="M175" s="43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3.5">
      <c r="A176" s="41"/>
      <c r="D176" s="21"/>
      <c r="E176" s="21"/>
      <c r="F176" s="21"/>
      <c r="G176" s="21"/>
      <c r="H176" s="21"/>
      <c r="I176" s="21"/>
      <c r="J176" s="21"/>
      <c r="K176" s="21"/>
      <c r="L176" s="21"/>
      <c r="M176" s="43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3.5">
      <c r="A177" s="41"/>
      <c r="D177" s="21"/>
      <c r="E177" s="21"/>
      <c r="F177" s="21"/>
      <c r="G177" s="21"/>
      <c r="H177" s="21"/>
      <c r="I177" s="21"/>
      <c r="J177" s="21"/>
      <c r="K177" s="21"/>
      <c r="L177" s="21"/>
      <c r="M177" s="43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3.5">
      <c r="A178" s="41"/>
      <c r="D178" s="21"/>
      <c r="E178" s="21"/>
      <c r="F178" s="21"/>
      <c r="G178" s="21"/>
      <c r="H178" s="21"/>
      <c r="I178" s="21"/>
      <c r="J178" s="21"/>
      <c r="K178" s="21"/>
      <c r="L178" s="21"/>
      <c r="M178" s="43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3.5">
      <c r="A179" s="41"/>
      <c r="D179" s="21"/>
      <c r="E179" s="21"/>
      <c r="F179" s="21"/>
      <c r="G179" s="21"/>
      <c r="H179" s="21"/>
      <c r="I179" s="21"/>
      <c r="J179" s="21"/>
      <c r="K179" s="21"/>
      <c r="L179" s="21"/>
      <c r="M179" s="43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3.5">
      <c r="A180" s="41"/>
      <c r="D180" s="21"/>
      <c r="E180" s="21"/>
      <c r="F180" s="21"/>
      <c r="G180" s="21"/>
      <c r="H180" s="21"/>
      <c r="I180" s="21"/>
      <c r="J180" s="21"/>
      <c r="K180" s="21"/>
      <c r="L180" s="21"/>
      <c r="M180" s="43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3.5">
      <c r="A181" s="41"/>
      <c r="D181" s="21"/>
      <c r="E181" s="21"/>
      <c r="F181" s="21"/>
      <c r="G181" s="21"/>
      <c r="H181" s="21"/>
      <c r="I181" s="21"/>
      <c r="J181" s="21"/>
      <c r="K181" s="21"/>
      <c r="L181" s="21"/>
      <c r="M181" s="43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3.5">
      <c r="A182" s="41"/>
      <c r="D182" s="21"/>
      <c r="E182" s="21"/>
      <c r="F182" s="21"/>
      <c r="G182" s="21"/>
      <c r="H182" s="21"/>
      <c r="I182" s="21"/>
      <c r="J182" s="21"/>
      <c r="K182" s="21"/>
      <c r="L182" s="21"/>
      <c r="M182" s="43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3.5">
      <c r="A183" s="41"/>
      <c r="D183" s="21"/>
      <c r="E183" s="21"/>
      <c r="F183" s="21"/>
      <c r="G183" s="21"/>
      <c r="H183" s="21"/>
      <c r="I183" s="21"/>
      <c r="J183" s="21"/>
      <c r="K183" s="21"/>
      <c r="L183" s="21"/>
      <c r="M183" s="43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3.5">
      <c r="A184" s="41"/>
      <c r="D184" s="21"/>
      <c r="E184" s="21"/>
      <c r="F184" s="21"/>
      <c r="G184" s="21"/>
      <c r="H184" s="21"/>
      <c r="I184" s="21"/>
      <c r="J184" s="21"/>
      <c r="K184" s="21"/>
      <c r="L184" s="21"/>
      <c r="M184" s="43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20:50" ht="13.5"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3.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3.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3.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3.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3.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3.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3.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3.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3.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3.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3.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ht="13.5">
      <c r="U197" s="9"/>
    </row>
    <row r="198" ht="13.5">
      <c r="U198" s="9"/>
    </row>
    <row r="199" ht="13.5">
      <c r="U199" s="9"/>
    </row>
    <row r="200" ht="13.5">
      <c r="U200" s="9"/>
    </row>
    <row r="201" ht="13.5">
      <c r="U201" s="9"/>
    </row>
    <row r="202" ht="13.5">
      <c r="U202" s="9"/>
    </row>
    <row r="203" ht="13.5">
      <c r="U203" s="9"/>
    </row>
    <row r="204" ht="13.5">
      <c r="U204" s="9"/>
    </row>
    <row r="205" ht="13.5">
      <c r="U205" s="9"/>
    </row>
    <row r="206" ht="13.5">
      <c r="U206" s="9"/>
    </row>
    <row r="207" ht="13.5">
      <c r="U207" s="9"/>
    </row>
    <row r="208" ht="13.5">
      <c r="U208" s="9"/>
    </row>
    <row r="209" ht="13.5">
      <c r="U209" s="9"/>
    </row>
    <row r="210" ht="13.5">
      <c r="U210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57"/>
  <sheetViews>
    <sheetView zoomScalePageLayoutView="0" workbookViewId="0" topLeftCell="A1">
      <pane xSplit="2" ySplit="5" topLeftCell="L15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X156" sqref="X156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7.25">
      <c r="A1" s="14"/>
    </row>
    <row r="3" spans="3:4" ht="17.25">
      <c r="C3" s="2" t="s">
        <v>219</v>
      </c>
      <c r="D3" s="2"/>
    </row>
    <row r="4" spans="1:16" ht="25.5" customHeight="1">
      <c r="A4" s="41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1" t="s">
        <v>10</v>
      </c>
      <c r="N4" s="4" t="s">
        <v>11</v>
      </c>
      <c r="O4" s="4" t="s">
        <v>12</v>
      </c>
      <c r="P4" s="4"/>
    </row>
    <row r="5" spans="1:22" ht="69.75">
      <c r="A5" s="41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2"/>
    </row>
    <row r="6" spans="1:2" ht="13.5" hidden="1">
      <c r="A6" s="41"/>
      <c r="B6" s="41"/>
    </row>
    <row r="7" ht="13.5" hidden="1">
      <c r="A7" s="41"/>
    </row>
    <row r="8" ht="13.5" hidden="1">
      <c r="A8" s="41"/>
    </row>
    <row r="9" ht="13.5" hidden="1">
      <c r="A9" s="41"/>
    </row>
    <row r="10" ht="13.5" hidden="1">
      <c r="A10" s="41"/>
    </row>
    <row r="11" ht="13.5" hidden="1">
      <c r="A11" s="41"/>
    </row>
    <row r="12" ht="13.5" hidden="1">
      <c r="A12" s="41"/>
    </row>
    <row r="13" ht="13.5" hidden="1">
      <c r="A13" s="41"/>
    </row>
    <row r="14" ht="13.5" hidden="1">
      <c r="A14" s="41"/>
    </row>
    <row r="15" ht="13.5" hidden="1">
      <c r="A15" s="41"/>
    </row>
    <row r="16" ht="13.5" hidden="1">
      <c r="A16" s="41"/>
    </row>
    <row r="17" ht="13.5" hidden="1">
      <c r="A17" s="41"/>
    </row>
    <row r="18" spans="1:33" ht="13.5">
      <c r="A18" s="41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3.5">
      <c r="A19" s="41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3.5">
      <c r="A20" s="41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3.5">
      <c r="A21" s="41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3.5">
      <c r="A22" s="41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3.5">
      <c r="A23" s="41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3.5">
      <c r="A24" s="41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3.5">
      <c r="A25" s="41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3.5">
      <c r="A26" s="41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3.5">
      <c r="A27" s="41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3.5">
      <c r="A28" s="41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3.5">
      <c r="A29" s="41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3.5">
      <c r="A30" s="41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3.5">
      <c r="A31" s="41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3.5">
      <c r="A32" s="41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3.5">
      <c r="A33" s="41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3.5">
      <c r="A34" s="41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3.5">
      <c r="A35" s="41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3.5">
      <c r="A36" s="41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3.5">
      <c r="A37" s="41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3.5">
      <c r="A38" s="41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3.5">
      <c r="A39" s="41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3.5">
      <c r="A40" s="41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3.5">
      <c r="A41" s="41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3.5">
      <c r="A42" s="41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3.5">
      <c r="A43" s="41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3.5">
      <c r="A44" s="41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3.5">
      <c r="A45" s="41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3.5">
      <c r="A46" s="41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3.5">
      <c r="A47" s="41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3.5">
      <c r="A48" s="41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3.5">
      <c r="A49" s="41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3.5">
      <c r="A50" s="41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3.5">
      <c r="A51" s="41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3.5">
      <c r="A52" s="41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3.5">
      <c r="A53" s="41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3.5">
      <c r="A54" s="41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3.5">
      <c r="A55" s="41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3.5">
      <c r="A56" s="41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3.5">
      <c r="A57" s="41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3.5">
      <c r="A58" s="41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3.5">
      <c r="A59" s="41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3.5">
      <c r="A60" s="41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3.5">
      <c r="A61" s="41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3.5">
      <c r="A62" s="41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3.5">
      <c r="A63" s="41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3.5">
      <c r="A64" s="41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3.5">
      <c r="A65" s="41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3.5">
      <c r="A66" s="41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3.5">
      <c r="A67" s="41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3.5">
      <c r="A68" s="41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3.5">
      <c r="A69" s="41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3.5">
      <c r="A70" s="41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3.5">
      <c r="A71" s="41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3.5">
      <c r="A72" s="41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3.5">
      <c r="A73" s="41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3.5">
      <c r="A74" s="41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3.5">
      <c r="A75" s="41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3.5">
      <c r="A76" s="41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3.5">
      <c r="A77" s="41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3.5">
      <c r="A78" s="41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3.5">
      <c r="A79" s="41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3.5">
      <c r="A80" s="41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3.5">
      <c r="A81" s="41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3.5">
      <c r="A82" s="41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3.5">
      <c r="A83" s="41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3.5">
      <c r="A84" s="41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3.5">
      <c r="A85" s="41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3.5">
      <c r="A86" s="41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3.5">
      <c r="A87" s="41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3.5">
      <c r="A88" s="41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3.5">
      <c r="A89" s="41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3.5">
      <c r="A90" s="41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3.5">
      <c r="A91" s="41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3.5">
      <c r="A92" s="41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3.5">
      <c r="A93" s="41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3.5">
      <c r="A94" s="41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3.5">
      <c r="A95" s="41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3.5">
      <c r="A96" s="41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3.5">
      <c r="A97" s="41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3.5">
      <c r="A98" s="41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3.5">
      <c r="A99" s="41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3.5">
      <c r="A100" s="41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3.5">
      <c r="A101" s="41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3.5">
      <c r="A102" s="41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3.5">
      <c r="A103" s="41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3.5">
      <c r="A104" s="41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3.5">
      <c r="A105" s="41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3.5">
      <c r="A106" s="41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3.5">
      <c r="A107" s="41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3.5">
      <c r="A108" s="41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3.5">
      <c r="A109" s="41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3.5">
      <c r="A110" s="41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3.5">
      <c r="A111" s="41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3.5">
      <c r="A112" s="41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3.5">
      <c r="A113" s="41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3.5">
      <c r="A114" s="41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3.5">
      <c r="A115" s="41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3.5">
      <c r="A116" s="41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3.5">
      <c r="A117" s="41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3.5">
      <c r="A118" s="41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3.5">
      <c r="A119" s="41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3.5">
      <c r="A120" s="41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3.5">
      <c r="A121" s="41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3.5">
      <c r="A122" s="41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3.5">
      <c r="A123" s="41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3.5">
      <c r="A124" s="41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3.5">
      <c r="A125" s="41"/>
      <c r="C125" s="3" t="s">
        <v>236</v>
      </c>
      <c r="D125" s="13">
        <f>_xlfn.IFERROR(IF($C125="","",IIP_Indices!D125/IIP_Indices!D113-1),"")</f>
        <v>-0.7294009733814886</v>
      </c>
      <c r="E125" s="13">
        <f>_xlfn.IFERROR(IF($C125="","",IIP_Indices!E125/IIP_Indices!E113-1),"")</f>
        <v>-0.003358470119406931</v>
      </c>
      <c r="F125" s="13">
        <f>_xlfn.IFERROR(IF($C125="","",IIP_Indices!F125/IIP_Indices!F113-1),"")</f>
        <v>0.06202223939717011</v>
      </c>
      <c r="G125" s="13">
        <f>_xlfn.IFERROR(IF($C125="","",IIP_Indices!G125/IIP_Indices!G113-1),"")</f>
        <v>0.04858781221060915</v>
      </c>
      <c r="H125" s="13">
        <f>_xlfn.IFERROR(IF($C125="","",IIP_Indices!H125/IIP_Indices!H113-1),"")</f>
        <v>0.45811036353611434</v>
      </c>
      <c r="I125" s="13">
        <f>_xlfn.IFERROR(IF($C125="","",IIP_Indices!I125/IIP_Indices!I113-1),"")</f>
        <v>0.2133519598845952</v>
      </c>
      <c r="J125" s="13">
        <f>_xlfn.IFERROR(IF($C125="","",IIP_Indices!J125/IIP_Indices!J113-1),"")</f>
        <v>0.7414565834173921</v>
      </c>
      <c r="K125" s="13">
        <f>_xlfn.IFERROR(IF($C125="","",IIP_Indices!K125/IIP_Indices!K113-1),"")</f>
        <v>0.5155102630880963</v>
      </c>
      <c r="L125" s="13">
        <f>_xlfn.IFERROR(IF($C125="","",IIP_Indices!L125/IIP_Indices!L113-1),"")</f>
        <v>0.17940627518444274</v>
      </c>
      <c r="M125" s="12">
        <f>_xlfn.IFERROR(IF($C125="","",IIP_Indices!M125/IIP_Indices!M113-1),"")</f>
        <v>0.12031038992508392</v>
      </c>
      <c r="N125" s="13">
        <f>_xlfn.IFERROR(IF($C125="","",IIP_Indices!N125/IIP_Indices!N113-1),"")</f>
        <v>0.0824176266190495</v>
      </c>
      <c r="O125" s="13">
        <f>_xlfn.IFERROR(IF($C125="","",IIP_Indices!O125/IIP_Indices!O113-1),"")</f>
        <v>0.17836794837592573</v>
      </c>
      <c r="P125" s="13">
        <f>_xlfn.IFERROR(IF($C125="","",IIP_Indices!P125/IIP_Indices!P113-1),"")</f>
      </c>
      <c r="Q125" s="12">
        <f>_xlfn.IFERROR(IF($C125="","",IIP_Indices!Q125/IIP_Indices!Q113-1),"")</f>
        <v>0.022658868139187716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3.5">
      <c r="A126" s="41"/>
      <c r="C126" s="3" t="s">
        <v>237</v>
      </c>
      <c r="D126" s="13">
        <f>_xlfn.IFERROR(IF($C126="","",IIP_Indices!D126/IIP_Indices!D114-1),"")</f>
        <v>-0.6994156336646485</v>
      </c>
      <c r="E126" s="13">
        <f>_xlfn.IFERROR(IF($C126="","",IIP_Indices!E126/IIP_Indices!E114-1),"")</f>
        <v>-0.2299546258570817</v>
      </c>
      <c r="F126" s="13">
        <f>_xlfn.IFERROR(IF($C126="","",IIP_Indices!F126/IIP_Indices!F114-1),"")</f>
        <v>0.015325777687009934</v>
      </c>
      <c r="G126" s="13">
        <f>_xlfn.IFERROR(IF($C126="","",IIP_Indices!G126/IIP_Indices!G114-1),"")</f>
        <v>-0.08142558211421247</v>
      </c>
      <c r="H126" s="13">
        <f>_xlfn.IFERROR(IF($C126="","",IIP_Indices!H126/IIP_Indices!H114-1),"")</f>
        <v>-0.054676134249199815</v>
      </c>
      <c r="I126" s="13">
        <f>_xlfn.IFERROR(IF($C126="","",IIP_Indices!I126/IIP_Indices!I114-1),"")</f>
        <v>-0.16852484392309908</v>
      </c>
      <c r="J126" s="13">
        <f>_xlfn.IFERROR(IF($C126="","",IIP_Indices!J126/IIP_Indices!J114-1),"")</f>
        <v>-0.05840850138539755</v>
      </c>
      <c r="K126" s="13">
        <f>_xlfn.IFERROR(IF($C126="","",IIP_Indices!K126/IIP_Indices!K114-1),"")</f>
        <v>-0.17415020583467578</v>
      </c>
      <c r="L126" s="13">
        <f>_xlfn.IFERROR(IF($C126="","",IIP_Indices!L126/IIP_Indices!L114-1),"")</f>
        <v>-0.44597458092043885</v>
      </c>
      <c r="M126" s="12">
        <f>_xlfn.IFERROR(IF($C126="","",IIP_Indices!M126/IIP_Indices!M114-1),"")</f>
        <v>-0.1825994426291072</v>
      </c>
      <c r="N126" s="13">
        <f>_xlfn.IFERROR(IF($C126="","",IIP_Indices!N126/IIP_Indices!N114-1),"")</f>
        <v>0.0670243957519403</v>
      </c>
      <c r="O126" s="13">
        <f>_xlfn.IFERROR(IF($C126="","",IIP_Indices!O126/IIP_Indices!O114-1),"")</f>
        <v>0.10350885017220701</v>
      </c>
      <c r="P126" s="13">
        <f>_xlfn.IFERROR(IF($C126="","",IIP_Indices!P126/IIP_Indices!P114-1),"")</f>
      </c>
      <c r="Q126" s="12">
        <f>_xlfn.IFERROR(IF($C126="","",IIP_Indices!Q126/IIP_Indices!Q114-1),"")</f>
        <v>-0.17509977889182982</v>
      </c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3.5">
      <c r="A127" s="41"/>
      <c r="C127" s="3" t="s">
        <v>238</v>
      </c>
      <c r="D127" s="13">
        <f>_xlfn.IFERROR(IF($C127="","",IIP_Indices!D127/IIP_Indices!D115-1),"")</f>
        <v>-0.692146798890281</v>
      </c>
      <c r="E127" s="13">
        <f>_xlfn.IFERROR(IF($C127="","",IIP_Indices!E127/IIP_Indices!E115-1),"")</f>
        <v>-0.0892584749790375</v>
      </c>
      <c r="F127" s="13">
        <f>_xlfn.IFERROR(IF($C127="","",IIP_Indices!F127/IIP_Indices!F115-1),"")</f>
        <v>-0.004332118594744694</v>
      </c>
      <c r="G127" s="13">
        <f>_xlfn.IFERROR(IF($C127="","",IIP_Indices!G127/IIP_Indices!G115-1),"")</f>
        <v>-0.17818308822579998</v>
      </c>
      <c r="H127" s="13">
        <f>_xlfn.IFERROR(IF($C127="","",IIP_Indices!H127/IIP_Indices!H115-1),"")</f>
        <v>0.17465578976722607</v>
      </c>
      <c r="I127" s="13">
        <f>_xlfn.IFERROR(IF($C127="","",IIP_Indices!I127/IIP_Indices!I115-1),"")</f>
        <v>0.005385227694301609</v>
      </c>
      <c r="J127" s="13">
        <f>_xlfn.IFERROR(IF($C127="","",IIP_Indices!J127/IIP_Indices!J115-1),"")</f>
        <v>0.06710907835898916</v>
      </c>
      <c r="K127" s="13">
        <f>_xlfn.IFERROR(IF($C127="","",IIP_Indices!K127/IIP_Indices!K115-1),"")</f>
        <v>0.16421379463671615</v>
      </c>
      <c r="L127" s="13">
        <f>_xlfn.IFERROR(IF($C127="","",IIP_Indices!L127/IIP_Indices!L115-1),"")</f>
        <v>0.23064346261660496</v>
      </c>
      <c r="M127" s="12">
        <f>_xlfn.IFERROR(IF($C127="","",IIP_Indices!M127/IIP_Indices!M115-1),"")</f>
        <v>-0.032808443526268216</v>
      </c>
      <c r="N127" s="13">
        <f>_xlfn.IFERROR(IF($C127="","",IIP_Indices!N127/IIP_Indices!N115-1),"")</f>
        <v>0.0009986828932500025</v>
      </c>
      <c r="O127" s="13">
        <f>_xlfn.IFERROR(IF($C127="","",IIP_Indices!O127/IIP_Indices!O115-1),"")</f>
        <v>0.08578048404065908</v>
      </c>
      <c r="P127" s="13">
        <f>_xlfn.IFERROR(IF($C127="","",IIP_Indices!P127/IIP_Indices!P115-1),"")</f>
      </c>
      <c r="Q127" s="12">
        <f>_xlfn.IFERROR(IF($C127="","",IIP_Indices!Q127/IIP_Indices!Q115-1),"")</f>
        <v>-0.10344454404370074</v>
      </c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3.5">
      <c r="A128" s="41"/>
      <c r="C128" s="3" t="s">
        <v>239</v>
      </c>
      <c r="D128" s="13">
        <f>_xlfn.IFERROR(IF($C128="","",IIP_Indices!D128/IIP_Indices!D116-1),"")</f>
        <v>-0.3197501128571747</v>
      </c>
      <c r="E128" s="13">
        <f>_xlfn.IFERROR(IF($C128="","",IIP_Indices!E128/IIP_Indices!E116-1),"")</f>
        <v>0.2844424478915628</v>
      </c>
      <c r="F128" s="13">
        <f>_xlfn.IFERROR(IF($C128="","",IIP_Indices!F128/IIP_Indices!F116-1),"")</f>
        <v>0.6150419370234856</v>
      </c>
      <c r="G128" s="13">
        <f>_xlfn.IFERROR(IF($C128="","",IIP_Indices!G128/IIP_Indices!G116-1),"")</f>
        <v>0.9752027631253164</v>
      </c>
      <c r="H128" s="13">
        <f>_xlfn.IFERROR(IF($C128="","",IIP_Indices!H128/IIP_Indices!H116-1),"")</f>
        <v>1.8364594480881435</v>
      </c>
      <c r="I128" s="13">
        <f>_xlfn.IFERROR(IF($C128="","",IIP_Indices!I128/IIP_Indices!I116-1),"")</f>
        <v>0.12208288990975658</v>
      </c>
      <c r="J128" s="13">
        <f>_xlfn.IFERROR(IF($C128="","",IIP_Indices!J128/IIP_Indices!J116-1),"")</f>
        <v>0.9781811919909995</v>
      </c>
      <c r="K128" s="13">
        <f>_xlfn.IFERROR(IF($C128="","",IIP_Indices!K128/IIP_Indices!K116-1),"")</f>
        <v>0.6015060034469191</v>
      </c>
      <c r="L128" s="13">
        <f>_xlfn.IFERROR(IF($C128="","",IIP_Indices!L128/IIP_Indices!L116-1),"")</f>
        <v>0.6320352735076704</v>
      </c>
      <c r="M128" s="12">
        <f>_xlfn.IFERROR(IF($C128="","",IIP_Indices!M128/IIP_Indices!M116-1),"")</f>
        <v>0.4298581455959847</v>
      </c>
      <c r="N128" s="13">
        <f>_xlfn.IFERROR(IF($C128="","",IIP_Indices!N128/IIP_Indices!N116-1),"")</f>
        <v>0.13133620093897314</v>
      </c>
      <c r="O128" s="13">
        <f>_xlfn.IFERROR(IF($C128="","",IIP_Indices!O128/IIP_Indices!O116-1),"")</f>
        <v>0.11164358104758776</v>
      </c>
      <c r="P128" s="13">
        <f>_xlfn.IFERROR(IF($C128="","",IIP_Indices!P128/IIP_Indices!P116-1),"")</f>
      </c>
      <c r="Q128" s="12">
        <f>_xlfn.IFERROR(IF($C128="","",IIP_Indices!Q128/IIP_Indices!Q116-1),"")</f>
        <v>0.3728463880362549</v>
      </c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3.5">
      <c r="A129" s="41"/>
      <c r="C129" s="3" t="s">
        <v>240</v>
      </c>
      <c r="D129" s="13">
        <f>_xlfn.IFERROR(IF($C129="","",IIP_Indices!D129/IIP_Indices!D117-1),"")</f>
        <v>0.6966079962413014</v>
      </c>
      <c r="E129" s="13">
        <f>_xlfn.IFERROR(IF($C129="","",IIP_Indices!E129/IIP_Indices!E117-1),"")</f>
        <v>0.39081070925911554</v>
      </c>
      <c r="F129" s="13">
        <f>_xlfn.IFERROR(IF($C129="","",IIP_Indices!F129/IIP_Indices!F117-1),"")</f>
        <v>0.9383625951278252</v>
      </c>
      <c r="G129" s="13">
        <f>_xlfn.IFERROR(IF($C129="","",IIP_Indices!G129/IIP_Indices!G117-1),"")</f>
        <v>2.7475268259622423</v>
      </c>
      <c r="H129" s="13">
        <f>_xlfn.IFERROR(IF($C129="","",IIP_Indices!H129/IIP_Indices!H117-1),"")</f>
        <v>1.8986845523010176</v>
      </c>
      <c r="I129" s="13">
        <f>_xlfn.IFERROR(IF($C129="","",IIP_Indices!I129/IIP_Indices!I117-1),"")</f>
        <v>0.6784588943170318</v>
      </c>
      <c r="J129" s="13">
        <f>_xlfn.IFERROR(IF($C129="","",IIP_Indices!J129/IIP_Indices!J117-1),"")</f>
        <v>2.2061116577117006</v>
      </c>
      <c r="K129" s="13">
        <f>_xlfn.IFERROR(IF($C129="","",IIP_Indices!K129/IIP_Indices!K117-1),"")</f>
        <v>4.176501625713717</v>
      </c>
      <c r="L129" s="13">
        <f>_xlfn.IFERROR(IF($C129="","",IIP_Indices!L129/IIP_Indices!L117-1),"")</f>
        <v>8.437122815592556</v>
      </c>
      <c r="M129" s="12">
        <f>_xlfn.IFERROR(IF($C129="","",IIP_Indices!M129/IIP_Indices!M117-1),"")</f>
        <v>1.024652629541556</v>
      </c>
      <c r="N129" s="13">
        <f>_xlfn.IFERROR(IF($C129="","",IIP_Indices!N129/IIP_Indices!N117-1),"")</f>
        <v>0.34959516027221404</v>
      </c>
      <c r="O129" s="13">
        <f>_xlfn.IFERROR(IF($C129="","",IIP_Indices!O129/IIP_Indices!O117-1),"")</f>
        <v>0.23275423809248075</v>
      </c>
      <c r="P129" s="13">
        <f>_xlfn.IFERROR(IF($C129="","",IIP_Indices!P129/IIP_Indices!P117-1),"")</f>
      </c>
      <c r="Q129" s="12">
        <f>_xlfn.IFERROR(IF($C129="","",IIP_Indices!Q129/IIP_Indices!Q117-1),"")</f>
        <v>0.8995565880836296</v>
      </c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3.5">
      <c r="A130" s="41"/>
      <c r="C130" s="3" t="s">
        <v>242</v>
      </c>
      <c r="D130" s="13">
        <f>_xlfn.IFERROR(IF($C130="","",IIP_Indices!D130/IIP_Indices!D118-1),"")</f>
        <v>0.6801724529094184</v>
      </c>
      <c r="E130" s="13">
        <f>_xlfn.IFERROR(IF($C130="","",IIP_Indices!E130/IIP_Indices!E118-1),"")</f>
        <v>-0.08203818956233933</v>
      </c>
      <c r="F130" s="13">
        <f>_xlfn.IFERROR(IF($C130="","",IIP_Indices!F130/IIP_Indices!F118-1),"")</f>
        <v>0.5728116995263024</v>
      </c>
      <c r="G130" s="13">
        <f>_xlfn.IFERROR(IF($C130="","",IIP_Indices!G130/IIP_Indices!G118-1),"")</f>
        <v>2.917952582443471</v>
      </c>
      <c r="H130" s="13">
        <f>_xlfn.IFERROR(IF($C130="","",IIP_Indices!H130/IIP_Indices!H118-1),"")</f>
        <v>2.0214524453296026</v>
      </c>
      <c r="I130" s="13">
        <f>_xlfn.IFERROR(IF($C130="","",IIP_Indices!I130/IIP_Indices!I118-1),"")</f>
        <v>0.8200816888845102</v>
      </c>
      <c r="J130" s="13">
        <f>_xlfn.IFERROR(IF($C130="","",IIP_Indices!J130/IIP_Indices!J118-1),"")</f>
        <v>0.21465116534805428</v>
      </c>
      <c r="K130" s="13">
        <f>_xlfn.IFERROR(IF($C130="","",IIP_Indices!K130/IIP_Indices!K118-1),"")</f>
        <v>0.24969227556382956</v>
      </c>
      <c r="L130" s="13">
        <f>_xlfn.IFERROR(IF($C130="","",IIP_Indices!L130/IIP_Indices!L118-1),"")</f>
        <v>0.07142888505118283</v>
      </c>
      <c r="M130" s="12">
        <f>_xlfn.IFERROR(IF($C130="","",IIP_Indices!M130/IIP_Indices!M118-1),"")</f>
        <v>0.21167312768939794</v>
      </c>
      <c r="N130" s="13">
        <f>_xlfn.IFERROR(IF($C130="","",IIP_Indices!N130/IIP_Indices!N118-1),"")</f>
        <v>0.18555307695783263</v>
      </c>
      <c r="O130" s="13">
        <f>_xlfn.IFERROR(IF($C130="","",IIP_Indices!O130/IIP_Indices!O118-1),"")</f>
        <v>0.19240100751477773</v>
      </c>
      <c r="P130" s="13">
        <f>_xlfn.IFERROR(IF($C130="","",IIP_Indices!P130/IIP_Indices!P118-1),"")</f>
      </c>
      <c r="Q130" s="12">
        <f>_xlfn.IFERROR(IF($C130="","",IIP_Indices!Q130/IIP_Indices!Q118-1),"")</f>
        <v>0.4068250064098933</v>
      </c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3.5">
      <c r="A131" s="41"/>
      <c r="C131" s="3" t="s">
        <v>243</v>
      </c>
      <c r="D131" s="13">
        <f>_xlfn.IFERROR(IF($C131="","",IIP_Indices!D131/IIP_Indices!D119-1),"")</f>
        <v>0.2968211647742969</v>
      </c>
      <c r="E131" s="13">
        <f>_xlfn.IFERROR(IF($C131="","",IIP_Indices!E131/IIP_Indices!E119-1),"")</f>
        <v>-0.17356699159908962</v>
      </c>
      <c r="F131" s="13">
        <f>_xlfn.IFERROR(IF($C131="","",IIP_Indices!F131/IIP_Indices!F119-1),"")</f>
        <v>0.3280708610264509</v>
      </c>
      <c r="G131" s="13">
        <f>_xlfn.IFERROR(IF($C131="","",IIP_Indices!G131/IIP_Indices!G119-1),"")</f>
        <v>1.5720713708820058</v>
      </c>
      <c r="H131" s="13">
        <f>_xlfn.IFERROR(IF($C131="","",IIP_Indices!H131/IIP_Indices!H119-1),"")</f>
        <v>0.3349555609161503</v>
      </c>
      <c r="I131" s="13">
        <f>_xlfn.IFERROR(IF($C131="","",IIP_Indices!I131/IIP_Indices!I119-1),"")</f>
        <v>0.6174320039106602</v>
      </c>
      <c r="J131" s="13">
        <f>_xlfn.IFERROR(IF($C131="","",IIP_Indices!J131/IIP_Indices!J119-1),"")</f>
        <v>0.6658276520631716</v>
      </c>
      <c r="K131" s="13">
        <f>_xlfn.IFERROR(IF($C131="","",IIP_Indices!K131/IIP_Indices!K119-1),"")</f>
        <v>0.08423275191363988</v>
      </c>
      <c r="L131" s="13">
        <f>_xlfn.IFERROR(IF($C131="","",IIP_Indices!L131/IIP_Indices!L119-1),"")</f>
        <v>0.3226709299917203</v>
      </c>
      <c r="M131" s="12">
        <f>_xlfn.IFERROR(IF($C131="","",IIP_Indices!M131/IIP_Indices!M119-1),"")</f>
        <v>0.057623230767042566</v>
      </c>
      <c r="N131" s="13">
        <f>_xlfn.IFERROR(IF($C131="","",IIP_Indices!N131/IIP_Indices!N119-1),"")</f>
        <v>0.21596715594110272</v>
      </c>
      <c r="O131" s="13">
        <f>_xlfn.IFERROR(IF($C131="","",IIP_Indices!O131/IIP_Indices!O119-1),"")</f>
        <v>0.24710219389861043</v>
      </c>
      <c r="P131" s="13">
        <f>_xlfn.IFERROR(IF($C131="","",IIP_Indices!P131/IIP_Indices!P119-1),"")</f>
      </c>
      <c r="Q131" s="12">
        <f>_xlfn.IFERROR(IF($C131="","",IIP_Indices!Q131/IIP_Indices!Q119-1),"")</f>
        <v>0.2512178095218258</v>
      </c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3.5">
      <c r="A132" s="41"/>
      <c r="C132" s="3" t="s">
        <v>244</v>
      </c>
      <c r="D132" s="13">
        <f>_xlfn.IFERROR(IF($C132="","",IIP_Indices!D132/IIP_Indices!D120-1),"")</f>
        <v>-0.6305825214776707</v>
      </c>
      <c r="E132" s="13">
        <f>_xlfn.IFERROR(IF($C132="","",IIP_Indices!E132/IIP_Indices!E120-1),"")</f>
        <v>-0.05872266219869837</v>
      </c>
      <c r="F132" s="13">
        <f>_xlfn.IFERROR(IF($C132="","",IIP_Indices!F132/IIP_Indices!F120-1),"")</f>
        <v>0.0896125021515135</v>
      </c>
      <c r="G132" s="13">
        <f>_xlfn.IFERROR(IF($C132="","",IIP_Indices!G132/IIP_Indices!G120-1),"")</f>
        <v>1.856950630758675</v>
      </c>
      <c r="H132" s="13">
        <f>_xlfn.IFERROR(IF($C132="","",IIP_Indices!H132/IIP_Indices!H120-1),"")</f>
        <v>1.1710784852902365</v>
      </c>
      <c r="I132" s="13">
        <f>_xlfn.IFERROR(IF($C132="","",IIP_Indices!I132/IIP_Indices!I120-1),"")</f>
        <v>0.024968751647906018</v>
      </c>
      <c r="J132" s="13">
        <f>_xlfn.IFERROR(IF($C132="","",IIP_Indices!J132/IIP_Indices!J120-1),"")</f>
        <v>0.052660150585859045</v>
      </c>
      <c r="K132" s="13">
        <f>_xlfn.IFERROR(IF($C132="","",IIP_Indices!K132/IIP_Indices!K120-1),"")</f>
        <v>-0.2344397571572181</v>
      </c>
      <c r="L132" s="13">
        <f>_xlfn.IFERROR(IF($C132="","",IIP_Indices!L132/IIP_Indices!L120-1),"")</f>
        <v>-0.2650862361923437</v>
      </c>
      <c r="M132" s="12">
        <f>_xlfn.IFERROR(IF($C132="","",IIP_Indices!M132/IIP_Indices!M120-1),"")</f>
        <v>-0.08305927933230062</v>
      </c>
      <c r="N132" s="13">
        <f>_xlfn.IFERROR(IF($C132="","",IIP_Indices!N132/IIP_Indices!N120-1),"")</f>
        <v>0.12081748178398821</v>
      </c>
      <c r="O132" s="13">
        <f>_xlfn.IFERROR(IF($C132="","",IIP_Indices!O132/IIP_Indices!O120-1),"")</f>
        <v>0.2488044967371288</v>
      </c>
      <c r="P132" s="13">
        <f>_xlfn.IFERROR(IF($C132="","",IIP_Indices!P132/IIP_Indices!P120-1),"")</f>
      </c>
      <c r="Q132" s="12">
        <f>_xlfn.IFERROR(IF($C132="","",IIP_Indices!Q132/IIP_Indices!Q120-1),"")</f>
        <v>0.06245434243934023</v>
      </c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3.5">
      <c r="A133" s="41"/>
      <c r="C133" s="3" t="s">
        <v>246</v>
      </c>
      <c r="D133" s="13">
        <f>_xlfn.IFERROR(IF($C133="","",IIP_Indices!D133/IIP_Indices!D121-1),"")</f>
        <v>0.6149462608466003</v>
      </c>
      <c r="E133" s="13">
        <v>0.48813521920453606</v>
      </c>
      <c r="F133" s="13">
        <v>-0.20942873503395198</v>
      </c>
      <c r="G133" s="13">
        <v>0.1185799020453564</v>
      </c>
      <c r="H133" s="13">
        <v>0.3019374666650516</v>
      </c>
      <c r="I133" s="13">
        <v>0.39841653966255586</v>
      </c>
      <c r="J133" s="13">
        <v>-0.15204576005494308</v>
      </c>
      <c r="K133" s="13">
        <v>-0.012586258088743363</v>
      </c>
      <c r="L133" s="13">
        <v>0.2524822714003736</v>
      </c>
      <c r="M133" s="12">
        <v>0.16657939611056305</v>
      </c>
      <c r="N133" s="13">
        <v>0.11745108455220965</v>
      </c>
      <c r="O133" s="13">
        <v>0.08495498179368322</v>
      </c>
      <c r="P133" s="12"/>
      <c r="Q133" s="12">
        <v>0.14760393741497224</v>
      </c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3.5">
      <c r="A134" s="41"/>
      <c r="C134" s="3" t="s">
        <v>247</v>
      </c>
      <c r="D134" s="13">
        <f>_xlfn.IFERROR(IF($C134="","",IIP_Indices!D134/IIP_Indices!D122-1),"")</f>
        <v>1.0879388290251724</v>
      </c>
      <c r="E134" s="13">
        <f>_xlfn.IFERROR(IF($C134="","",IIP_Indices!E134/IIP_Indices!E122-1),"")</f>
        <v>0.32774273911494145</v>
      </c>
      <c r="F134" s="13">
        <f>_xlfn.IFERROR(IF($C134="","",IIP_Indices!F134/IIP_Indices!F122-1),"")</f>
        <v>-0.08736190948650835</v>
      </c>
      <c r="G134" s="13">
        <f>_xlfn.IFERROR(IF($C134="","",IIP_Indices!G134/IIP_Indices!G122-1),"")</f>
        <v>0.8062217691440314</v>
      </c>
      <c r="H134" s="13">
        <f>_xlfn.IFERROR(IF($C134="","",IIP_Indices!H134/IIP_Indices!H122-1),"")</f>
        <v>-0.08819896440535979</v>
      </c>
      <c r="I134" s="13">
        <f>_xlfn.IFERROR(IF($C134="","",IIP_Indices!I134/IIP_Indices!I122-1),"")</f>
        <v>0.10797911471180743</v>
      </c>
      <c r="J134" s="13">
        <f>_xlfn.IFERROR(IF($C134="","",IIP_Indices!J134/IIP_Indices!J122-1),"")</f>
        <v>-0.5370270286104731</v>
      </c>
      <c r="K134" s="13">
        <f>_xlfn.IFERROR(IF($C134="","",IIP_Indices!K134/IIP_Indices!K122-1),"")</f>
        <v>-0.2445876192931602</v>
      </c>
      <c r="L134" s="13">
        <f>_xlfn.IFERROR(IF($C134="","",IIP_Indices!L134/IIP_Indices!L122-1),"")</f>
        <v>0.03894171364501209</v>
      </c>
      <c r="M134" s="12">
        <f>_xlfn.IFERROR(IF($C134="","",IIP_Indices!M134/IIP_Indices!M122-1),"")</f>
        <v>-0.03718552046641721</v>
      </c>
      <c r="N134" s="13">
        <f>_xlfn.IFERROR(IF($C134="","",IIP_Indices!N134/IIP_Indices!N122-1),"")</f>
        <v>0.1539592705753896</v>
      </c>
      <c r="O134" s="13">
        <f>_xlfn.IFERROR(IF($C134="","",IIP_Indices!O134/IIP_Indices!O122-1),"")</f>
        <v>0.0432192611560247</v>
      </c>
      <c r="P134" s="13">
        <f>_xlfn.IFERROR(IF($C134="","",IIP_Indices!P134/IIP_Indices!P122-1),"")</f>
      </c>
      <c r="Q134" s="12">
        <f>_xlfn.IFERROR(IF($C134="","",IIP_Indices!Q134/IIP_Indices!Q122-1),"")</f>
        <v>0.1262534814812062</v>
      </c>
      <c r="R134" s="13">
        <f>_xlfn.IFERROR(IF($C134="","",IIP_Indices!R134/IIP_Indices!R122-1),"")</f>
      </c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3.5">
      <c r="A135" s="41"/>
      <c r="C135" s="3" t="s">
        <v>248</v>
      </c>
      <c r="D135" s="13">
        <f>_xlfn.IFERROR(IF($C135="","",IIP_Indices!D135/IIP_Indices!D123-1),"")</f>
        <v>0.506098462314299</v>
      </c>
      <c r="E135" s="13">
        <f>_xlfn.IFERROR(IF($C135="","",IIP_Indices!E135/IIP_Indices!E123-1),"")</f>
        <v>0.31795619860404445</v>
      </c>
      <c r="F135" s="13">
        <f>_xlfn.IFERROR(IF($C135="","",IIP_Indices!F135/IIP_Indices!F123-1),"")</f>
        <v>-0.07482991288919205</v>
      </c>
      <c r="G135" s="13">
        <f>_xlfn.IFERROR(IF($C135="","",IIP_Indices!G135/IIP_Indices!G123-1),"")</f>
        <v>0.056612252933017526</v>
      </c>
      <c r="H135" s="13">
        <f>_xlfn.IFERROR(IF($C135="","",IIP_Indices!H135/IIP_Indices!H123-1),"")</f>
        <v>0.13692674227900525</v>
      </c>
      <c r="I135" s="13">
        <f>_xlfn.IFERROR(IF($C135="","",IIP_Indices!I135/IIP_Indices!I123-1),"")</f>
        <v>0.15556044598158603</v>
      </c>
      <c r="J135" s="13">
        <f>_xlfn.IFERROR(IF($C135="","",IIP_Indices!J135/IIP_Indices!J123-1),"")</f>
        <v>-0.4658722860601956</v>
      </c>
      <c r="K135" s="13">
        <f>_xlfn.IFERROR(IF($C135="","",IIP_Indices!K135/IIP_Indices!K123-1),"")</f>
        <v>-0.3357362809703913</v>
      </c>
      <c r="L135" s="13">
        <f>_xlfn.IFERROR(IF($C135="","",IIP_Indices!L135/IIP_Indices!L123-1),"")</f>
        <v>0.2419219399226833</v>
      </c>
      <c r="M135" s="12">
        <f>_xlfn.IFERROR(IF($C135="","",IIP_Indices!M135/IIP_Indices!M123-1),"")</f>
        <v>-0.06987703576150905</v>
      </c>
      <c r="N135" s="13">
        <f>_xlfn.IFERROR(IF($C135="","",IIP_Indices!N135/IIP_Indices!N123-1),"")</f>
        <v>0.15616467971181192</v>
      </c>
      <c r="O135" s="13">
        <f>_xlfn.IFERROR(IF($C135="","",IIP_Indices!O135/IIP_Indices!O123-1),"")</f>
        <v>0.10336478972886765</v>
      </c>
      <c r="P135" s="13">
        <f>_xlfn.IFERROR(IF($C135="","",IIP_Indices!P135/IIP_Indices!P123-1),"")</f>
      </c>
      <c r="Q135" s="12">
        <f>_xlfn.IFERROR(IF($C135="","",IIP_Indices!Q135/IIP_Indices!Q123-1),"")</f>
        <v>0.07007994180825872</v>
      </c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3.5">
      <c r="A136" s="41"/>
      <c r="C136" s="3" t="s">
        <v>249</v>
      </c>
      <c r="D136" s="13">
        <f>_xlfn.IFERROR(IF($C136="","",IIP_Indices!D136/IIP_Indices!D124-1),"")</f>
        <v>-0.10534890085425153</v>
      </c>
      <c r="E136" s="13">
        <f>_xlfn.IFERROR(IF($C136="","",IIP_Indices!E136/IIP_Indices!E124-1),"")</f>
        <v>0.6425697154381023</v>
      </c>
      <c r="F136" s="13">
        <f>_xlfn.IFERROR(IF($C136="","",IIP_Indices!F136/IIP_Indices!F124-1),"")</f>
        <v>0.1562816359666408</v>
      </c>
      <c r="G136" s="13">
        <f>_xlfn.IFERROR(IF($C136="","",IIP_Indices!G136/IIP_Indices!G124-1),"")</f>
        <v>0.04248532447154729</v>
      </c>
      <c r="H136" s="13">
        <f>_xlfn.IFERROR(IF($C136="","",IIP_Indices!H136/IIP_Indices!H124-1),"")</f>
        <v>0.20683427282430578</v>
      </c>
      <c r="I136" s="13">
        <f>_xlfn.IFERROR(IF($C136="","",IIP_Indices!I136/IIP_Indices!I124-1),"")</f>
        <v>-0.13733156862693885</v>
      </c>
      <c r="J136" s="13">
        <f>_xlfn.IFERROR(IF($C136="","",IIP_Indices!J136/IIP_Indices!J124-1),"")</f>
        <v>0.277480123245204</v>
      </c>
      <c r="K136" s="13">
        <f>_xlfn.IFERROR(IF($C136="","",IIP_Indices!K136/IIP_Indices!K124-1),"")</f>
        <v>-0.09156327609813053</v>
      </c>
      <c r="L136" s="13">
        <f>_xlfn.IFERROR(IF($C136="","",IIP_Indices!L136/IIP_Indices!L124-1),"")</f>
        <v>0.12058480023665674</v>
      </c>
      <c r="M136" s="12">
        <f>_xlfn.IFERROR(IF($C136="","",IIP_Indices!M136/IIP_Indices!M124-1),"")</f>
        <v>0.2190476229687881</v>
      </c>
      <c r="N136" s="13">
        <f>_xlfn.IFERROR(IF($C136="","",IIP_Indices!N136/IIP_Indices!N124-1),"")</f>
        <v>0.084856023950451</v>
      </c>
      <c r="O136" s="13">
        <f>_xlfn.IFERROR(IF($C136="","",IIP_Indices!O136/IIP_Indices!O124-1),"")</f>
        <v>0.29722310518545436</v>
      </c>
      <c r="P136" s="13">
        <f>_xlfn.IFERROR(IF($C136="","",IIP_Indices!P136/IIP_Indices!P124-1),"")</f>
      </c>
      <c r="Q136" s="12">
        <f>_xlfn.IFERROR(IF($C136="","",IIP_Indices!Q136/IIP_Indices!Q124-1),"")</f>
        <v>0.17852575792163083</v>
      </c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3.5">
      <c r="A137" s="41"/>
      <c r="C137" s="3" t="s">
        <v>250</v>
      </c>
      <c r="D137" s="13">
        <f>_xlfn.IFERROR(IF($C137="","",IIP_Indices!D137/IIP_Indices!D125-1),"")</f>
        <v>0.25596134666659665</v>
      </c>
      <c r="E137" s="13">
        <f>_xlfn.IFERROR(IF($C137="","",IIP_Indices!E137/IIP_Indices!E125-1),"")</f>
        <v>0.45247323697701014</v>
      </c>
      <c r="F137" s="13">
        <f>_xlfn.IFERROR(IF($C137="","",IIP_Indices!F137/IIP_Indices!F125-1),"")</f>
        <v>0.012418018259411578</v>
      </c>
      <c r="G137" s="13">
        <f>_xlfn.IFERROR(IF($C137="","",IIP_Indices!G137/IIP_Indices!G125-1),"")</f>
        <v>-0.06787267343023662</v>
      </c>
      <c r="H137" s="13">
        <f>_xlfn.IFERROR(IF($C137="","",IIP_Indices!H137/IIP_Indices!H125-1),"")</f>
        <v>-0.13079434985988636</v>
      </c>
      <c r="I137" s="13">
        <f>_xlfn.IFERROR(IF($C137="","",IIP_Indices!I137/IIP_Indices!I125-1),"")</f>
        <v>-0.06965458695228555</v>
      </c>
      <c r="J137" s="13">
        <f>_xlfn.IFERROR(IF($C137="","",IIP_Indices!J137/IIP_Indices!J125-1),"")</f>
        <v>0.23727548922858888</v>
      </c>
      <c r="K137" s="13">
        <f>_xlfn.IFERROR(IF($C137="","",IIP_Indices!K137/IIP_Indices!K125-1),"")</f>
        <v>-0.1355367727577268</v>
      </c>
      <c r="L137" s="13">
        <f>_xlfn.IFERROR(IF($C137="","",IIP_Indices!L137/IIP_Indices!L125-1),"")</f>
        <v>-0.0801535257577426</v>
      </c>
      <c r="M137" s="12">
        <f>_xlfn.IFERROR(IF($C137="","",IIP_Indices!M137/IIP_Indices!M125-1),"")</f>
        <v>0.11768937349817588</v>
      </c>
      <c r="N137" s="13">
        <f>_xlfn.IFERROR(IF($C137="","",IIP_Indices!N137/IIP_Indices!N125-1),"")</f>
        <v>0.08449100921250174</v>
      </c>
      <c r="O137" s="13">
        <f>_xlfn.IFERROR(IF($C137="","",IIP_Indices!O137/IIP_Indices!O125-1),"")</f>
        <v>0.21360792557734531</v>
      </c>
      <c r="P137" s="13">
        <f>_xlfn.IFERROR(IF($C137="","",IIP_Indices!P137/IIP_Indices!P125-1),"")</f>
      </c>
      <c r="Q137" s="12">
        <f>_xlfn.IFERROR(IF($C137="","",IIP_Indices!Q137/IIP_Indices!Q125-1),"")</f>
        <v>0.10310804082327074</v>
      </c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3.5">
      <c r="A138" s="41"/>
      <c r="C138" s="3" t="s">
        <v>251</v>
      </c>
      <c r="D138" s="13">
        <f>_xlfn.IFERROR(IF($C138="","",IIP_Indices!D138/IIP_Indices!D126-1),"")</f>
        <v>0.040928514875498534</v>
      </c>
      <c r="E138" s="13">
        <f>_xlfn.IFERROR(IF($C138="","",IIP_Indices!E138/IIP_Indices!E126-1),"")</f>
        <v>0.49208597489166794</v>
      </c>
      <c r="F138" s="13">
        <f>_xlfn.IFERROR(IF($C138="","",IIP_Indices!F138/IIP_Indices!F126-1),"")</f>
        <v>0.16501748855632048</v>
      </c>
      <c r="G138" s="13">
        <f>_xlfn.IFERROR(IF($C138="","",IIP_Indices!G138/IIP_Indices!G126-1),"")</f>
        <v>0.5561608377475526</v>
      </c>
      <c r="H138" s="13">
        <f>_xlfn.IFERROR(IF($C138="","",IIP_Indices!H138/IIP_Indices!H126-1),"")</f>
        <v>0.24864949759476196</v>
      </c>
      <c r="I138" s="13">
        <f>_xlfn.IFERROR(IF($C138="","",IIP_Indices!I138/IIP_Indices!I126-1),"")</f>
        <v>0.008572761328389689</v>
      </c>
      <c r="J138" s="13">
        <f>_xlfn.IFERROR(IF($C138="","",IIP_Indices!J138/IIP_Indices!J126-1),"")</f>
        <v>0.6914488252150979</v>
      </c>
      <c r="K138" s="13">
        <f>_xlfn.IFERROR(IF($C138="","",IIP_Indices!K138/IIP_Indices!K126-1),"")</f>
        <v>0.3323509336757915</v>
      </c>
      <c r="L138" s="13">
        <f>_xlfn.IFERROR(IF($C138="","",IIP_Indices!L138/IIP_Indices!L126-1),"")</f>
        <v>1.0684202596053969</v>
      </c>
      <c r="M138" s="12">
        <f>_xlfn.IFERROR(IF($C138="","",IIP_Indices!M138/IIP_Indices!M126-1),"")</f>
        <v>0.3676449709878793</v>
      </c>
      <c r="N138" s="13">
        <f>_xlfn.IFERROR(IF($C138="","",IIP_Indices!N138/IIP_Indices!N126-1),"")</f>
        <v>0.12978989752241232</v>
      </c>
      <c r="O138" s="13">
        <f>_xlfn.IFERROR(IF($C138="","",IIP_Indices!O138/IIP_Indices!O126-1),"")</f>
        <v>0.20770732288335791</v>
      </c>
      <c r="P138" s="13">
        <f>_xlfn.IFERROR(IF($C138="","",IIP_Indices!P138/IIP_Indices!P126-1),"")</f>
      </c>
      <c r="Q138" s="12">
        <f>_xlfn.IFERROR(IF($C138="","",IIP_Indices!Q138/IIP_Indices!Q126-1),"")</f>
        <v>0.30330745134036285</v>
      </c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3.5">
      <c r="A139" s="41"/>
      <c r="C139" s="3" t="s">
        <v>252</v>
      </c>
      <c r="D139" s="13">
        <f>_xlfn.IFERROR(IF($C139="","",IIP_Indices!D139/IIP_Indices!D127-1),"")</f>
        <v>-1.8676781821436172E-05</v>
      </c>
      <c r="E139" s="13">
        <f>_xlfn.IFERROR(IF($C139="","",IIP_Indices!E139/IIP_Indices!E127-1),"")</f>
        <v>0.6404994185370103</v>
      </c>
      <c r="F139" s="13">
        <f>_xlfn.IFERROR(IF($C139="","",IIP_Indices!F139/IIP_Indices!F127-1),"")</f>
        <v>0.1399314426255145</v>
      </c>
      <c r="G139" s="13">
        <f>_xlfn.IFERROR(IF($C139="","",IIP_Indices!G139/IIP_Indices!G127-1),"")</f>
        <v>0.5690425850403562</v>
      </c>
      <c r="H139" s="13">
        <f>_xlfn.IFERROR(IF($C139="","",IIP_Indices!H139/IIP_Indices!H127-1),"")</f>
        <v>0.5429750284356902</v>
      </c>
      <c r="I139" s="13">
        <f>_xlfn.IFERROR(IF($C139="","",IIP_Indices!I139/IIP_Indices!I127-1),"")</f>
        <v>0.003503700132527099</v>
      </c>
      <c r="J139" s="13">
        <f>_xlfn.IFERROR(IF($C139="","",IIP_Indices!J139/IIP_Indices!J127-1),"")</f>
        <v>-0.025949164612179</v>
      </c>
      <c r="K139" s="13">
        <f>_xlfn.IFERROR(IF($C139="","",IIP_Indices!K139/IIP_Indices!K127-1),"")</f>
        <v>0.17515206457081045</v>
      </c>
      <c r="L139" s="13">
        <f>_xlfn.IFERROR(IF($C139="","",IIP_Indices!L139/IIP_Indices!L127-1),"")</f>
        <v>-9.165060737648112E-05</v>
      </c>
      <c r="M139" s="12">
        <f>_xlfn.IFERROR(IF($C139="","",IIP_Indices!M139/IIP_Indices!M127-1),"")</f>
        <v>0.3860829163759054</v>
      </c>
      <c r="N139" s="13">
        <f>_xlfn.IFERROR(IF($C139="","",IIP_Indices!N139/IIP_Indices!N127-1),"")</f>
        <v>0.16592903404342207</v>
      </c>
      <c r="O139" s="13">
        <f>_xlfn.IFERROR(IF($C139="","",IIP_Indices!O139/IIP_Indices!O127-1),"")</f>
        <v>0.1957396142579524</v>
      </c>
      <c r="P139" s="13">
        <f>_xlfn.IFERROR(IF($C139="","",IIP_Indices!P139/IIP_Indices!P127-1),"")</f>
      </c>
      <c r="Q139" s="12">
        <f>_xlfn.IFERROR(IF($C139="","",IIP_Indices!Q139/IIP_Indices!Q127-1),"")</f>
        <v>0.26646619653672454</v>
      </c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3.5">
      <c r="A140" s="41"/>
      <c r="C140" s="3" t="s">
        <v>253</v>
      </c>
      <c r="D140" s="13">
        <f>_xlfn.IFERROR(IF($C140="","",IIP_Indices!D140/IIP_Indices!D128-1),"")</f>
        <v>-0.2937232917787843</v>
      </c>
      <c r="E140" s="13">
        <f>_xlfn.IFERROR(IF($C140="","",IIP_Indices!E140/IIP_Indices!E128-1),"")</f>
        <v>0.20652210799300885</v>
      </c>
      <c r="F140" s="13">
        <f>_xlfn.IFERROR(IF($C140="","",IIP_Indices!F140/IIP_Indices!F128-1),"")</f>
        <v>0.004764108941672562</v>
      </c>
      <c r="G140" s="13">
        <f>_xlfn.IFERROR(IF($C140="","",IIP_Indices!G140/IIP_Indices!G128-1),"")</f>
        <v>0.12342976901618918</v>
      </c>
      <c r="H140" s="13">
        <f>_xlfn.IFERROR(IF($C140="","",IIP_Indices!H140/IIP_Indices!H128-1),"")</f>
        <v>0.1776252348156102</v>
      </c>
      <c r="I140" s="13">
        <f>_xlfn.IFERROR(IF($C140="","",IIP_Indices!I140/IIP_Indices!I128-1),"")</f>
        <v>0.2819807811297075</v>
      </c>
      <c r="J140" s="13">
        <f>_xlfn.IFERROR(IF($C140="","",IIP_Indices!J140/IIP_Indices!J128-1),"")</f>
        <v>-0.27841990522500637</v>
      </c>
      <c r="K140" s="13">
        <f>_xlfn.IFERROR(IF($C140="","",IIP_Indices!K140/IIP_Indices!K128-1),"")</f>
        <v>-0.133414346173087</v>
      </c>
      <c r="L140" s="13">
        <f>_xlfn.IFERROR(IF($C140="","",IIP_Indices!L140/IIP_Indices!L128-1),"")</f>
        <v>0.0879603427176745</v>
      </c>
      <c r="M140" s="12">
        <f>_xlfn.IFERROR(IF($C140="","",IIP_Indices!M140/IIP_Indices!M128-1),"")</f>
        <v>0.09443190259748091</v>
      </c>
      <c r="N140" s="13">
        <f>_xlfn.IFERROR(IF($C140="","",IIP_Indices!N140/IIP_Indices!N128-1),"")</f>
        <v>0.15813599276393497</v>
      </c>
      <c r="O140" s="13">
        <f>_xlfn.IFERROR(IF($C140="","",IIP_Indices!O140/IIP_Indices!O128-1),"")</f>
        <v>0.2450950588515879</v>
      </c>
      <c r="P140" s="13">
        <f>_xlfn.IFERROR(IF($C140="","",IIP_Indices!P140/IIP_Indices!P128-1),"")</f>
      </c>
      <c r="Q140" s="12">
        <f>_xlfn.IFERROR(IF($C140="","",IIP_Indices!Q140/IIP_Indices!Q128-1),"")</f>
        <v>0.07916336684074143</v>
      </c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3.5">
      <c r="A141" s="41"/>
      <c r="C141" s="3" t="s">
        <v>254</v>
      </c>
      <c r="D141" s="13">
        <f>_xlfn.IFERROR(IF($C141="","",IIP_Indices!D141/IIP_Indices!D129-1),"")</f>
        <v>-0.5075543067616868</v>
      </c>
      <c r="E141" s="13">
        <f>_xlfn.IFERROR(IF($C141="","",IIP_Indices!E141/IIP_Indices!E129-1),"")</f>
        <v>0.14817649357876328</v>
      </c>
      <c r="F141" s="13">
        <f>_xlfn.IFERROR(IF($C141="","",IIP_Indices!F141/IIP_Indices!F129-1),"")</f>
        <v>-0.08831178440866139</v>
      </c>
      <c r="G141" s="13">
        <f>_xlfn.IFERROR(IF($C141="","",IIP_Indices!G141/IIP_Indices!G129-1),"")</f>
        <v>-0.003117214603603813</v>
      </c>
      <c r="H141" s="13">
        <f>_xlfn.IFERROR(IF($C141="","",IIP_Indices!H141/IIP_Indices!H129-1),"")</f>
        <v>0.10213989159570103</v>
      </c>
      <c r="I141" s="13">
        <f>_xlfn.IFERROR(IF($C141="","",IIP_Indices!I141/IIP_Indices!I129-1),"")</f>
        <v>0.08019103021727081</v>
      </c>
      <c r="J141" s="13">
        <f>_xlfn.IFERROR(IF($C141="","",IIP_Indices!J141/IIP_Indices!J129-1),"")</f>
        <v>-0.4087459931620314</v>
      </c>
      <c r="K141" s="13">
        <f>_xlfn.IFERROR(IF($C141="","",IIP_Indices!K141/IIP_Indices!K129-1),"")</f>
        <v>0.07176082444574283</v>
      </c>
      <c r="L141" s="13">
        <f>_xlfn.IFERROR(IF($C141="","",IIP_Indices!L141/IIP_Indices!L129-1),"")</f>
        <v>-0.04472303033114611</v>
      </c>
      <c r="M141" s="12">
        <f>_xlfn.IFERROR(IF($C141="","",IIP_Indices!M141/IIP_Indices!M129-1),"")</f>
        <v>0.0674926674440941</v>
      </c>
      <c r="N141" s="13">
        <f>_xlfn.IFERROR(IF($C141="","",IIP_Indices!N141/IIP_Indices!N129-1),"")</f>
        <v>0.12872952591802678</v>
      </c>
      <c r="O141" s="13">
        <f>_xlfn.IFERROR(IF($C141="","",IIP_Indices!O141/IIP_Indices!O129-1),"")</f>
        <v>0.1539560422109083</v>
      </c>
      <c r="P141" s="13">
        <f>_xlfn.IFERROR(IF($C141="","",IIP_Indices!P141/IIP_Indices!P129-1),"")</f>
      </c>
      <c r="Q141" s="12">
        <f>_xlfn.IFERROR(IF($C141="","",IIP_Indices!Q141/IIP_Indices!Q129-1),"")</f>
        <v>-0.00327176509837257</v>
      </c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3.5">
      <c r="A142" s="41"/>
      <c r="C142" s="3" t="s">
        <v>256</v>
      </c>
      <c r="D142" s="13">
        <f>_xlfn.IFERROR(IF($C142="","",IIP_Indices!D142/IIP_Indices!D130-1),"")</f>
        <v>0.43616932367919037</v>
      </c>
      <c r="E142" s="13">
        <f>_xlfn.IFERROR(IF($C142="","",IIP_Indices!E142/IIP_Indices!E130-1),"")</f>
        <v>0.295892828451372</v>
      </c>
      <c r="F142" s="13">
        <f>_xlfn.IFERROR(IF($C142="","",IIP_Indices!F142/IIP_Indices!F130-1),"")</f>
        <v>-0.10108153160278288</v>
      </c>
      <c r="G142" s="13">
        <f>_xlfn.IFERROR(IF($C142="","",IIP_Indices!G142/IIP_Indices!G130-1),"")</f>
        <v>-0.41220141590735027</v>
      </c>
      <c r="H142" s="13">
        <f>_xlfn.IFERROR(IF($C142="","",IIP_Indices!H142/IIP_Indices!H130-1),"")</f>
        <v>-0.2173023117232442</v>
      </c>
      <c r="I142" s="13">
        <f>_xlfn.IFERROR(IF($C142="","",IIP_Indices!I142/IIP_Indices!I130-1),"")</f>
        <v>0.0724104087853934</v>
      </c>
      <c r="J142" s="13">
        <f>_xlfn.IFERROR(IF($C142="","",IIP_Indices!J142/IIP_Indices!J130-1),"")</f>
        <v>-0.10146987542399932</v>
      </c>
      <c r="K142" s="13">
        <f>_xlfn.IFERROR(IF($C142="","",IIP_Indices!K142/IIP_Indices!K130-1),"")</f>
        <v>-0.1416039216780839</v>
      </c>
      <c r="L142" s="13">
        <f>_xlfn.IFERROR(IF($C142="","",IIP_Indices!L142/IIP_Indices!L130-1),"")</f>
        <v>-0.08965069553040073</v>
      </c>
      <c r="M142" s="12">
        <f>_xlfn.IFERROR(IF($C142="","",IIP_Indices!M142/IIP_Indices!M130-1),"")</f>
        <v>-0.07290514128342651</v>
      </c>
      <c r="N142" s="13">
        <f>_xlfn.IFERROR(IF($C142="","",IIP_Indices!N142/IIP_Indices!N130-1),"")</f>
        <v>0.12550196899604993</v>
      </c>
      <c r="O142" s="13">
        <f>_xlfn.IFERROR(IF($C142="","",IIP_Indices!O142/IIP_Indices!O130-1),"")</f>
        <v>0.14530014258180945</v>
      </c>
      <c r="P142" s="13">
        <f>_xlfn.IFERROR(IF($C142="","",IIP_Indices!P142/IIP_Indices!P130-1),"")</f>
      </c>
      <c r="Q142" s="12">
        <f>_xlfn.IFERROR(IF($C142="","",IIP_Indices!Q142/IIP_Indices!Q130-1),"")</f>
        <v>-0.005996665600475737</v>
      </c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3.5">
      <c r="A143" s="41"/>
      <c r="C143" s="3" t="s">
        <v>259</v>
      </c>
      <c r="D143" s="13">
        <f>_xlfn.IFERROR(IF($C143="","",IIP_Indices!D143/IIP_Indices!D131-1),"")</f>
        <v>-0.19115462819456908</v>
      </c>
      <c r="E143" s="13">
        <f>_xlfn.IFERROR(IF($C143="","",IIP_Indices!E143/IIP_Indices!E131-1),"")</f>
        <v>0.2574451115078411</v>
      </c>
      <c r="F143" s="13">
        <f>_xlfn.IFERROR(IF($C143="","",IIP_Indices!F143/IIP_Indices!F131-1),"")</f>
        <v>-0.04566964231334558</v>
      </c>
      <c r="G143" s="13">
        <f>_xlfn.IFERROR(IF($C143="","",IIP_Indices!G143/IIP_Indices!G131-1),"")</f>
        <v>0.03822880430380704</v>
      </c>
      <c r="H143" s="13">
        <f>_xlfn.IFERROR(IF($C143="","",IIP_Indices!H143/IIP_Indices!H131-1),"")</f>
        <v>-0.10008110678828586</v>
      </c>
      <c r="I143" s="13">
        <f>_xlfn.IFERROR(IF($C143="","",IIP_Indices!I143/IIP_Indices!I131-1),"")</f>
        <v>0.04815592993220896</v>
      </c>
      <c r="J143" s="13">
        <f>_xlfn.IFERROR(IF($C143="","",IIP_Indices!J143/IIP_Indices!J131-1),"")</f>
        <v>-0.16808427794220515</v>
      </c>
      <c r="K143" s="13">
        <f>_xlfn.IFERROR(IF($C143="","",IIP_Indices!K143/IIP_Indices!K131-1),"")</f>
        <v>-0.13382273140279932</v>
      </c>
      <c r="L143" s="13">
        <f>_xlfn.IFERROR(IF($C143="","",IIP_Indices!L143/IIP_Indices!L131-1),"")</f>
        <v>-0.18284279266937198</v>
      </c>
      <c r="M143" s="12">
        <f>_xlfn.IFERROR(IF($C143="","",IIP_Indices!M143/IIP_Indices!M131-1),"")</f>
        <v>0.04704319640795451</v>
      </c>
      <c r="N143" s="13">
        <f>_xlfn.IFERROR(IF($C143="","",IIP_Indices!N143/IIP_Indices!N131-1),"")</f>
        <v>0.06596428918860475</v>
      </c>
      <c r="O143" s="13">
        <f>_xlfn.IFERROR(IF($C143="","",IIP_Indices!O143/IIP_Indices!O131-1),"")</f>
        <v>0.052007399558436695</v>
      </c>
      <c r="P143" s="13">
        <f>_xlfn.IFERROR(IF($C143="","",IIP_Indices!P143/IIP_Indices!P131-1),"")</f>
      </c>
      <c r="Q143" s="12">
        <f>_xlfn.IFERROR(IF($C143="","",IIP_Indices!Q143/IIP_Indices!Q131-1),"")</f>
        <v>0.011185751271941546</v>
      </c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3.5">
      <c r="A144" s="41"/>
      <c r="C144" s="3" t="s">
        <v>261</v>
      </c>
      <c r="D144" s="13">
        <f>_xlfn.IFERROR(IF($C144="","",IIP_Indices!D144/IIP_Indices!D132-1),"")</f>
        <v>3.771629522545557</v>
      </c>
      <c r="E144" s="13">
        <f>_xlfn.IFERROR(IF($C144="","",IIP_Indices!E144/IIP_Indices!E132-1),"")</f>
        <v>0.48741881904621365</v>
      </c>
      <c r="F144" s="13">
        <f>_xlfn.IFERROR(IF($C144="","",IIP_Indices!F144/IIP_Indices!F132-1),"")</f>
        <v>0.07174927816683452</v>
      </c>
      <c r="G144" s="13">
        <f>_xlfn.IFERROR(IF($C144="","",IIP_Indices!G144/IIP_Indices!G132-1),"")</f>
        <v>0.07201769967139415</v>
      </c>
      <c r="H144" s="13">
        <f>_xlfn.IFERROR(IF($C144="","",IIP_Indices!H144/IIP_Indices!H132-1),"")</f>
        <v>0.4791203245810456</v>
      </c>
      <c r="I144" s="13">
        <f>_xlfn.IFERROR(IF($C144="","",IIP_Indices!I144/IIP_Indices!I132-1),"")</f>
        <v>1.1484033851366235</v>
      </c>
      <c r="J144" s="13">
        <f>_xlfn.IFERROR(IF($C144="","",IIP_Indices!J144/IIP_Indices!J132-1),"")</f>
        <v>-0.15392728600089267</v>
      </c>
      <c r="K144" s="13">
        <f>_xlfn.IFERROR(IF($C144="","",IIP_Indices!K144/IIP_Indices!K132-1),"")</f>
        <v>0.4509775882740359</v>
      </c>
      <c r="L144" s="13">
        <f>_xlfn.IFERROR(IF($C144="","",IIP_Indices!L144/IIP_Indices!L132-1),"")</f>
        <v>0.6663883319086219</v>
      </c>
      <c r="M144" s="12">
        <f>_xlfn.IFERROR(IF($C144="","",IIP_Indices!M144/IIP_Indices!M132-1),"")</f>
        <v>0.4028680927727788</v>
      </c>
      <c r="N144" s="13">
        <f>_xlfn.IFERROR(IF($C144="","",IIP_Indices!N144/IIP_Indices!N132-1),"")</f>
        <v>0.10079201290131601</v>
      </c>
      <c r="O144" s="13">
        <f>_xlfn.IFERROR(IF($C144="","",IIP_Indices!O144/IIP_Indices!O132-1),"")</f>
        <v>0.03902900144596244</v>
      </c>
      <c r="P144" s="13">
        <f>_xlfn.IFERROR(IF($C144="","",IIP_Indices!P144/IIP_Indices!P132-1),"")</f>
      </c>
      <c r="Q144" s="12">
        <f>_xlfn.IFERROR(IF($C144="","",IIP_Indices!Q144/IIP_Indices!Q132-1),"")</f>
        <v>0.3333002378298895</v>
      </c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3.5">
      <c r="A145" s="41"/>
      <c r="C145" s="3" t="s">
        <v>262</v>
      </c>
      <c r="D145" s="13">
        <f>_xlfn.IFERROR(IF($C145="","",IIP_Indices!D145/IIP_Indices!D133-1),"")</f>
        <v>0.35165485243022854</v>
      </c>
      <c r="E145" s="13">
        <f>_xlfn.IFERROR(IF($C145="","",IIP_Indices!E145/IIP_Indices!E133-1),"")</f>
        <v>0.13561065174457787</v>
      </c>
      <c r="F145" s="13">
        <f>_xlfn.IFERROR(IF($C145="","",IIP_Indices!F145/IIP_Indices!F133-1),"")</f>
        <v>0.19697439884949208</v>
      </c>
      <c r="G145" s="13">
        <f>_xlfn.IFERROR(IF($C145="","",IIP_Indices!G145/IIP_Indices!G133-1),"")</f>
        <v>0.10041448176753742</v>
      </c>
      <c r="H145" s="13">
        <f>_xlfn.IFERROR(IF($C145="","",IIP_Indices!H145/IIP_Indices!H133-1),"")</f>
        <v>0.4291839963613988</v>
      </c>
      <c r="I145" s="13">
        <f>_xlfn.IFERROR(IF($C145="","",IIP_Indices!I145/IIP_Indices!I133-1),"")</f>
        <v>0.16721887805678715</v>
      </c>
      <c r="J145" s="13">
        <f>_xlfn.IFERROR(IF($C145="","",IIP_Indices!J145/IIP_Indices!J133-1),"")</f>
        <v>0.7265117188136103</v>
      </c>
      <c r="K145" s="13">
        <f>_xlfn.IFERROR(IF($C145="","",IIP_Indices!K145/IIP_Indices!K133-1),"")</f>
        <v>0.08283165382392732</v>
      </c>
      <c r="L145" s="13">
        <f>_xlfn.IFERROR(IF($C145="","",IIP_Indices!L145/IIP_Indices!L133-1),"")</f>
        <v>0.40517715987945</v>
      </c>
      <c r="M145" s="12">
        <f>_xlfn.IFERROR(IF($C145="","",IIP_Indices!M145/IIP_Indices!M133-1),"")</f>
        <v>0.23451730484505728</v>
      </c>
      <c r="N145" s="13">
        <f>_xlfn.IFERROR(IF($C145="","",IIP_Indices!N145/IIP_Indices!N133-1),"")</f>
        <v>0.1513762590015142</v>
      </c>
      <c r="O145" s="13">
        <f>_xlfn.IFERROR(IF($C145="","",IIP_Indices!O145/IIP_Indices!O133-1),"")</f>
        <v>0.14695044399951795</v>
      </c>
      <c r="P145" s="13">
        <f>_xlfn.IFERROR(IF($C145="","",IIP_Indices!P145/IIP_Indices!P133-1),"")</f>
      </c>
      <c r="Q145" s="12">
        <f>_xlfn.IFERROR(IF($C145="","",IIP_Indices!Q145/IIP_Indices!Q133-1),"")</f>
        <v>0.1974051775064425</v>
      </c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3.5">
      <c r="A146" s="41"/>
      <c r="C146" s="3" t="s">
        <v>263</v>
      </c>
      <c r="D146" s="13">
        <f>_xlfn.IFERROR(IF($C146="","",IIP_Indices!D146/IIP_Indices!D134-1),"")</f>
        <v>-0.5256344234015486</v>
      </c>
      <c r="E146" s="13">
        <f>_xlfn.IFERROR(IF($C146="","",IIP_Indices!E146/IIP_Indices!E134-1),"")</f>
        <v>0.06413967246971564</v>
      </c>
      <c r="F146" s="13">
        <f>_xlfn.IFERROR(IF($C146="","",IIP_Indices!F146/IIP_Indices!F134-1),"")</f>
        <v>0.02882548747895264</v>
      </c>
      <c r="G146" s="13">
        <f>_xlfn.IFERROR(IF($C146="","",IIP_Indices!G146/IIP_Indices!G134-1),"")</f>
        <v>0.13202390806593844</v>
      </c>
      <c r="H146" s="13">
        <f>_xlfn.IFERROR(IF($C146="","",IIP_Indices!H146/IIP_Indices!H134-1),"")</f>
        <v>0.45697744150904773</v>
      </c>
      <c r="I146" s="13">
        <f>_xlfn.IFERROR(IF($C146="","",IIP_Indices!I146/IIP_Indices!I134-1),"")</f>
        <v>0.04623884722817562</v>
      </c>
      <c r="J146" s="13">
        <f>_xlfn.IFERROR(IF($C146="","",IIP_Indices!J146/IIP_Indices!J134-1),"")</f>
        <v>0.38694793286134854</v>
      </c>
      <c r="K146" s="13">
        <f>_xlfn.IFERROR(IF($C146="","",IIP_Indices!K146/IIP_Indices!K134-1),"")</f>
        <v>0.06465428475544233</v>
      </c>
      <c r="L146" s="13">
        <f>_xlfn.IFERROR(IF($C146="","",IIP_Indices!L146/IIP_Indices!L134-1),"")</f>
        <v>0.6238613508274882</v>
      </c>
      <c r="M146" s="12">
        <f>_xlfn.IFERROR(IF($C146="","",IIP_Indices!M146/IIP_Indices!M134-1),"")</f>
        <v>0.1420777682706631</v>
      </c>
      <c r="N146" s="13">
        <f>_xlfn.IFERROR(IF($C146="","",IIP_Indices!N146/IIP_Indices!N134-1),"")</f>
        <v>0.10262081339505746</v>
      </c>
      <c r="O146" s="13">
        <f>_xlfn.IFERROR(IF($C146="","",IIP_Indices!O146/IIP_Indices!O134-1),"")</f>
        <v>0.19987473330364036</v>
      </c>
      <c r="P146" s="13">
        <f>_xlfn.IFERROR(IF($C146="","",IIP_Indices!P146/IIP_Indices!P134-1),"")</f>
      </c>
      <c r="Q146" s="12">
        <f>_xlfn.IFERROR(IF($C146="","",IIP_Indices!Q146/IIP_Indices!Q134-1),"")</f>
        <v>0.06378422400170725</v>
      </c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3.5">
      <c r="A147" s="41"/>
      <c r="C147" s="3" t="str">
        <f>IIP_Indices!C147</f>
        <v>Oct 2022</v>
      </c>
      <c r="D147" s="13">
        <f>_xlfn.IFERROR(IF($C147="","",IIP_Indices!D147/IIP_Indices!D135-1),"")</f>
        <v>0.2363816874002358</v>
      </c>
      <c r="E147" s="13">
        <f>_xlfn.IFERROR(IF($C147="","",IIP_Indices!E147/IIP_Indices!E135-1),"")</f>
        <v>0.08501455483897513</v>
      </c>
      <c r="F147" s="13">
        <f>_xlfn.IFERROR(IF($C147="","",IIP_Indices!F147/IIP_Indices!F135-1),"")</f>
        <v>0.06479862896612376</v>
      </c>
      <c r="G147" s="13">
        <f>_xlfn.IFERROR(IF($C147="","",IIP_Indices!G147/IIP_Indices!G135-1),"")</f>
        <v>-0.04859467874199197</v>
      </c>
      <c r="H147" s="13">
        <f>_xlfn.IFERROR(IF($C147="","",IIP_Indices!H147/IIP_Indices!H135-1),"")</f>
        <v>0.31448156598774846</v>
      </c>
      <c r="I147" s="13">
        <f>_xlfn.IFERROR(IF($C147="","",IIP_Indices!I147/IIP_Indices!I135-1),"")</f>
        <v>0.04080385099628092</v>
      </c>
      <c r="J147" s="13">
        <f>_xlfn.IFERROR(IF($C147="","",IIP_Indices!J147/IIP_Indices!J135-1),"")</f>
        <v>0.7868765996819591</v>
      </c>
      <c r="K147" s="13">
        <f>_xlfn.IFERROR(IF($C147="","",IIP_Indices!K147/IIP_Indices!K135-1),"")</f>
        <v>-0.022322491849537163</v>
      </c>
      <c r="L147" s="13">
        <f>_xlfn.IFERROR(IF($C147="","",IIP_Indices!L147/IIP_Indices!L135-1),"")</f>
        <v>0.003911597956920199</v>
      </c>
      <c r="M147" s="12">
        <f>_xlfn.IFERROR(IF($C147="","",IIP_Indices!M147/IIP_Indices!M135-1),"")</f>
        <v>0.14695907782982842</v>
      </c>
      <c r="N147" s="13">
        <f>_xlfn.IFERROR(IF($C147="","",IIP_Indices!N147/IIP_Indices!N135-1),"")</f>
        <v>0.08562846456923112</v>
      </c>
      <c r="O147" s="13">
        <f>_xlfn.IFERROR(IF($C147="","",IIP_Indices!O147/IIP_Indices!O135-1),"")</f>
        <v>0.18642236156611247</v>
      </c>
      <c r="P147" s="13">
        <f>_xlfn.IFERROR(IF($C147="","",IIP_Indices!P147/IIP_Indices!P135-1),"")</f>
      </c>
      <c r="Q147" s="12">
        <f>_xlfn.IFERROR(IF($C147="","",IIP_Indices!Q147/IIP_Indices!Q135-1),"")</f>
        <v>0.09411350178137567</v>
      </c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3.5">
      <c r="A148" s="41"/>
      <c r="C148" s="3" t="str">
        <f>IIP_Indices!C148</f>
        <v>Nov 2022</v>
      </c>
      <c r="D148" s="13">
        <f>_xlfn.IFERROR(IF($C148="","",IIP_Indices!D148/IIP_Indices!D136-1),"")</f>
        <v>1.115351752712093</v>
      </c>
      <c r="E148" s="13">
        <f>_xlfn.IFERROR(IF($C148="","",IIP_Indices!E148/IIP_Indices!E136-1),"")</f>
        <v>-0.08228712580102382</v>
      </c>
      <c r="F148" s="13">
        <f>_xlfn.IFERROR(IF($C148="","",IIP_Indices!F148/IIP_Indices!F136-1),"")</f>
        <v>-0.1420642493053479</v>
      </c>
      <c r="G148" s="13">
        <f>_xlfn.IFERROR(IF($C148="","",IIP_Indices!G148/IIP_Indices!G136-1),"")</f>
        <v>0.06196754567924434</v>
      </c>
      <c r="H148" s="13">
        <f>_xlfn.IFERROR(IF($C148="","",IIP_Indices!H148/IIP_Indices!H136-1),"")</f>
        <v>0.21450701215556767</v>
      </c>
      <c r="I148" s="13">
        <f>_xlfn.IFERROR(IF($C148="","",IIP_Indices!I148/IIP_Indices!I136-1),"")</f>
        <v>-0.08485183874289681</v>
      </c>
      <c r="J148" s="13">
        <f>_xlfn.IFERROR(IF($C148="","",IIP_Indices!J148/IIP_Indices!J136-1),"")</f>
        <v>-0.050540676625618564</v>
      </c>
      <c r="K148" s="13">
        <f>_xlfn.IFERROR(IF($C148="","",IIP_Indices!K148/IIP_Indices!K136-1),"")</f>
        <v>0.19381968950083395</v>
      </c>
      <c r="L148" s="13">
        <f>_xlfn.IFERROR(IF($C148="","",IIP_Indices!L148/IIP_Indices!L136-1),"")</f>
        <v>-0.2276915493214715</v>
      </c>
      <c r="M148" s="12">
        <f>_xlfn.IFERROR(IF($C148="","",IIP_Indices!M148/IIP_Indices!M136-1),"")</f>
        <v>-0.009921054481281888</v>
      </c>
      <c r="N148" s="13">
        <f>_xlfn.IFERROR(IF($C148="","",IIP_Indices!N148/IIP_Indices!N136-1),"")</f>
        <v>0.12913004504046888</v>
      </c>
      <c r="O148" s="13">
        <f>_xlfn.IFERROR(IF($C148="","",IIP_Indices!O148/IIP_Indices!O136-1),"")</f>
        <v>-0.00989750535554934</v>
      </c>
      <c r="P148" s="13">
        <f>_xlfn.IFERROR(IF($C148="","",IIP_Indices!P148/IIP_Indices!P136-1),"")</f>
      </c>
      <c r="Q148" s="12">
        <f>_xlfn.IFERROR(IF($C148="","",IIP_Indices!Q148/IIP_Indices!Q136-1),"")</f>
        <v>0.0262656193126245</v>
      </c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3.5">
      <c r="A149" s="41"/>
      <c r="C149" s="3" t="str">
        <f>IIP_Indices!C149</f>
        <v>Dec 2022</v>
      </c>
      <c r="D149" s="13">
        <f>_xlfn.IFERROR(IF($C149="","",IIP_Indices!D149/IIP_Indices!D137-1),"")</f>
        <v>1.604190804723038</v>
      </c>
      <c r="E149" s="13">
        <f>_xlfn.IFERROR(IF($C149="","",IIP_Indices!E149/IIP_Indices!E137-1),"")</f>
        <v>-0.1446392070784447</v>
      </c>
      <c r="F149" s="13">
        <f>_xlfn.IFERROR(IF($C149="","",IIP_Indices!F149/IIP_Indices!F137-1),"")</f>
        <v>0.12863803515051853</v>
      </c>
      <c r="G149" s="13">
        <f>_xlfn.IFERROR(IF($C149="","",IIP_Indices!G149/IIP_Indices!G137-1),"")</f>
        <v>0.13999962070456018</v>
      </c>
      <c r="H149" s="13">
        <f>_xlfn.IFERROR(IF($C149="","",IIP_Indices!H149/IIP_Indices!H137-1),"")</f>
        <v>0.4026097616968194</v>
      </c>
      <c r="I149" s="13">
        <f>_xlfn.IFERROR(IF($C149="","",IIP_Indices!I149/IIP_Indices!I137-1),"")</f>
        <v>-0.21358810027350505</v>
      </c>
      <c r="J149" s="13">
        <f>_xlfn.IFERROR(IF($C149="","",IIP_Indices!J149/IIP_Indices!J137-1),"")</f>
        <v>0.023969766005463633</v>
      </c>
      <c r="K149" s="13">
        <f>_xlfn.IFERROR(IF($C149="","",IIP_Indices!K149/IIP_Indices!K137-1),"")</f>
        <v>0.09194411923954915</v>
      </c>
      <c r="L149" s="13">
        <f>_xlfn.IFERROR(IF($C149="","",IIP_Indices!L149/IIP_Indices!L137-1),"")</f>
        <v>-0.31278910048836983</v>
      </c>
      <c r="M149" s="12">
        <f>_xlfn.IFERROR(IF($C149="","",IIP_Indices!M149/IIP_Indices!M137-1),"")</f>
        <v>-0.01580946401789951</v>
      </c>
      <c r="N149" s="13">
        <f>_xlfn.IFERROR(IF($C149="","",IIP_Indices!N149/IIP_Indices!N137-1),"")</f>
        <v>0.07616116435299292</v>
      </c>
      <c r="O149" s="13">
        <f>_xlfn.IFERROR(IF($C149="","",IIP_Indices!O149/IIP_Indices!O137-1),"")</f>
        <v>0.004778527047195391</v>
      </c>
      <c r="P149" s="13">
        <f>_xlfn.IFERROR(IF($C149="","",IIP_Indices!P149/IIP_Indices!P137-1),"")</f>
      </c>
      <c r="Q149" s="12">
        <f>_xlfn.IFERROR(IF($C149="","",IIP_Indices!Q149/IIP_Indices!Q137-1),"")</f>
        <v>0.06434739253415378</v>
      </c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3.5">
      <c r="A150" s="41"/>
      <c r="C150" s="3" t="str">
        <f>IIP_Indices!C150</f>
        <v>Jan 2023</v>
      </c>
      <c r="D150" s="13">
        <f>_xlfn.IFERROR(IF($C150="","",IIP_Indices!D150/IIP_Indices!D138-1),"")</f>
        <v>0.12985130591048089</v>
      </c>
      <c r="E150" s="13">
        <f>_xlfn.IFERROR(IF($C150="","",IIP_Indices!E150/IIP_Indices!E138-1),"")</f>
        <v>-0.02513559402729515</v>
      </c>
      <c r="F150" s="13">
        <f>_xlfn.IFERROR(IF($C150="","",IIP_Indices!F150/IIP_Indices!F138-1),"")</f>
        <v>0.016094584300596404</v>
      </c>
      <c r="G150" s="13">
        <f>_xlfn.IFERROR(IF($C150="","",IIP_Indices!G150/IIP_Indices!G138-1),"")</f>
        <v>0.16794408125565075</v>
      </c>
      <c r="H150" s="13">
        <f>_xlfn.IFERROR(IF($C150="","",IIP_Indices!H150/IIP_Indices!H138-1),"")</f>
        <v>0.5799651052441637</v>
      </c>
      <c r="I150" s="13">
        <f>_xlfn.IFERROR(IF($C150="","",IIP_Indices!I150/IIP_Indices!I138-1),"")</f>
        <v>0.07028136125094075</v>
      </c>
      <c r="J150" s="13">
        <f>_xlfn.IFERROR(IF($C150="","",IIP_Indices!J150/IIP_Indices!J138-1),"")</f>
        <v>0.00956422241867827</v>
      </c>
      <c r="K150" s="13">
        <f>_xlfn.IFERROR(IF($C150="","",IIP_Indices!K150/IIP_Indices!K138-1),"")</f>
        <v>0.12641685201548847</v>
      </c>
      <c r="L150" s="13">
        <f>_xlfn.IFERROR(IF($C150="","",IIP_Indices!L150/IIP_Indices!L138-1),"")</f>
        <v>-0.488787817269826</v>
      </c>
      <c r="M150" s="12">
        <f>_xlfn.IFERROR(IF($C150="","",IIP_Indices!M150/IIP_Indices!M138-1),"")</f>
        <v>0.025009965510814247</v>
      </c>
      <c r="N150" s="13">
        <f>_xlfn.IFERROR(IF($C150="","",IIP_Indices!N150/IIP_Indices!N138-1),"")</f>
        <v>0.14957415997254886</v>
      </c>
      <c r="O150" s="13">
        <f>_xlfn.IFERROR(IF($C150="","",IIP_Indices!O150/IIP_Indices!O138-1),"")</f>
        <v>0.07316360235886687</v>
      </c>
      <c r="P150" s="13">
        <f>_xlfn.IFERROR(IF($C150="","",IIP_Indices!P150/IIP_Indices!P138-1),"")</f>
      </c>
      <c r="Q150" s="12">
        <f>_xlfn.IFERROR(IF($C150="","",IIP_Indices!Q150/IIP_Indices!Q138-1),"")</f>
        <v>0.058943357602247115</v>
      </c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3.5">
      <c r="A151" s="41"/>
      <c r="C151" s="3" t="str">
        <f>IIP_Indices!C151</f>
        <v> Feb 2023</v>
      </c>
      <c r="D151" s="13">
        <f>_xlfn.IFERROR(IF($C151="","",IIP_Indices!D151/IIP_Indices!D139-1),"")</f>
        <v>0.6806899224256893</v>
      </c>
      <c r="E151" s="13">
        <f>_xlfn.IFERROR(IF($C151="","",IIP_Indices!E151/IIP_Indices!E139-1),"")</f>
        <v>-0.1599226517808532</v>
      </c>
      <c r="F151" s="13">
        <f>_xlfn.IFERROR(IF($C151="","",IIP_Indices!F151/IIP_Indices!F139-1),"")</f>
        <v>0.014045522645374398</v>
      </c>
      <c r="G151" s="13">
        <f>_xlfn.IFERROR(IF($C151="","",IIP_Indices!G151/IIP_Indices!G139-1),"")</f>
        <v>0.020776198176804206</v>
      </c>
      <c r="H151" s="13">
        <f>_xlfn.IFERROR(IF($C151="","",IIP_Indices!H151/IIP_Indices!H139-1),"")</f>
        <v>0.30595169811406353</v>
      </c>
      <c r="I151" s="13">
        <f>_xlfn.IFERROR(IF($C151="","",IIP_Indices!I151/IIP_Indices!I139-1),"")</f>
        <v>0.0020309812237526703</v>
      </c>
      <c r="J151" s="13">
        <f>_xlfn.IFERROR(IF($C151="","",IIP_Indices!J151/IIP_Indices!J139-1),"")</f>
        <v>0.177919268065571</v>
      </c>
      <c r="K151" s="13">
        <f>_xlfn.IFERROR(IF($C151="","",IIP_Indices!K151/IIP_Indices!K139-1),"")</f>
        <v>0.20818630925863246</v>
      </c>
      <c r="L151" s="13">
        <f>_xlfn.IFERROR(IF($C151="","",IIP_Indices!L151/IIP_Indices!L139-1),"")</f>
        <v>0.24653726181640767</v>
      </c>
      <c r="M151" s="12">
        <f>_xlfn.IFERROR(IF($C151="","",IIP_Indices!M151/IIP_Indices!M139-1),"")</f>
        <v>0.017468400624379266</v>
      </c>
      <c r="N151" s="13">
        <f>_xlfn.IFERROR(IF($C151="","",IIP_Indices!N151/IIP_Indices!N139-1),"")</f>
        <v>0.14331755301849758</v>
      </c>
      <c r="O151" s="13">
        <f>_xlfn.IFERROR(IF($C151="","",IIP_Indices!O151/IIP_Indices!O139-1),"")</f>
        <v>0.08821188058005447</v>
      </c>
      <c r="P151" s="13">
        <f>_xlfn.IFERROR(IF($C151="","",IIP_Indices!P151/IIP_Indices!P139-1),"")</f>
      </c>
      <c r="Q151" s="12">
        <f>_xlfn.IFERROR(IF($C151="","",IIP_Indices!Q151/IIP_Indices!Q139-1),"")</f>
        <v>0.05550713593312362</v>
      </c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3.5">
      <c r="A152" s="41"/>
      <c r="C152" s="3" t="str">
        <f>IIP_Indices!C152</f>
        <v>Mar 2023</v>
      </c>
      <c r="D152" s="13">
        <f>_xlfn.IFERROR(IF($C152="","",IIP_Indices!D152/IIP_Indices!D140-1),"")</f>
        <v>1.1477105648565704</v>
      </c>
      <c r="E152" s="13">
        <f>_xlfn.IFERROR(IF($C152="","",IIP_Indices!E152/IIP_Indices!E140-1),"")</f>
        <v>-0.14671606868409182</v>
      </c>
      <c r="F152" s="13">
        <f>_xlfn.IFERROR(IF($C152="","",IIP_Indices!F152/IIP_Indices!F140-1),"")</f>
        <v>0.026539443936292484</v>
      </c>
      <c r="G152" s="13">
        <f>_xlfn.IFERROR(IF($C152="","",IIP_Indices!G152/IIP_Indices!G140-1),"")</f>
        <v>0.0823202431179142</v>
      </c>
      <c r="H152" s="13">
        <f>_xlfn.IFERROR(IF($C152="","",IIP_Indices!H152/IIP_Indices!H140-1),"")</f>
        <v>0.46284484324185216</v>
      </c>
      <c r="I152" s="13">
        <f>_xlfn.IFERROR(IF($C152="","",IIP_Indices!I152/IIP_Indices!I140-1),"")</f>
        <v>0.0038056729024855684</v>
      </c>
      <c r="J152" s="13">
        <f>_xlfn.IFERROR(IF($C152="","",IIP_Indices!J152/IIP_Indices!J140-1),"")</f>
        <v>0.15510348031246468</v>
      </c>
      <c r="K152" s="13">
        <f>_xlfn.IFERROR(IF($C152="","",IIP_Indices!K152/IIP_Indices!K140-1),"")</f>
        <v>0.19043412586618147</v>
      </c>
      <c r="L152" s="13">
        <f>_xlfn.IFERROR(IF($C152="","",IIP_Indices!L152/IIP_Indices!L140-1),"")</f>
        <v>0.06549409611336099</v>
      </c>
      <c r="M152" s="12">
        <f>_xlfn.IFERROR(IF($C152="","",IIP_Indices!M152/IIP_Indices!M140-1),"")</f>
        <v>0.04431408431527539</v>
      </c>
      <c r="N152" s="13">
        <f>_xlfn.IFERROR(IF($C152="","",IIP_Indices!N152/IIP_Indices!N140-1),"")</f>
        <v>0.1175340482948084</v>
      </c>
      <c r="O152" s="13">
        <f>_xlfn.IFERROR(IF($C152="","",IIP_Indices!O152/IIP_Indices!O140-1),"")</f>
        <v>0.02856074205817105</v>
      </c>
      <c r="P152" s="13">
        <f>_xlfn.IFERROR(IF($C152="","",IIP_Indices!P152/IIP_Indices!P140-1),"")</f>
      </c>
      <c r="Q152" s="12">
        <f>_xlfn.IFERROR(IF($C152="","",IIP_Indices!Q152/IIP_Indices!Q140-1),"")</f>
        <v>0.06664437571854975</v>
      </c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3.5">
      <c r="A153" s="41"/>
      <c r="C153" s="3" t="str">
        <f>IIP_Indices!C153</f>
        <v>Apr 2023</v>
      </c>
      <c r="D153" s="13">
        <f>_xlfn.IFERROR(IF($C153="","",IIP_Indices!D153/IIP_Indices!D141-1),"")</f>
        <v>1.3381474840444576</v>
      </c>
      <c r="E153" s="13">
        <f>_xlfn.IFERROR(IF($C153="","",IIP_Indices!E153/IIP_Indices!E141-1),"")</f>
        <v>-0.1129405699420496</v>
      </c>
      <c r="F153" s="13">
        <f>_xlfn.IFERROR(IF($C153="","",IIP_Indices!F153/IIP_Indices!F141-1),"")</f>
        <v>0.002719890674782066</v>
      </c>
      <c r="G153" s="13">
        <f>_xlfn.IFERROR(IF($C153="","",IIP_Indices!G153/IIP_Indices!G141-1),"")</f>
        <v>0.14215878457221653</v>
      </c>
      <c r="H153" s="13">
        <f>_xlfn.IFERROR(IF($C153="","",IIP_Indices!H153/IIP_Indices!H141-1),"")</f>
        <v>0.27171565771487227</v>
      </c>
      <c r="I153" s="13">
        <f>_xlfn.IFERROR(IF($C153="","",IIP_Indices!I153/IIP_Indices!I141-1),"")</f>
        <v>-0.08295357820782479</v>
      </c>
      <c r="J153" s="13">
        <f>_xlfn.IFERROR(IF($C153="","",IIP_Indices!J153/IIP_Indices!J141-1),"")</f>
        <v>0.18481951002363473</v>
      </c>
      <c r="K153" s="13">
        <f>_xlfn.IFERROR(IF($C153="","",IIP_Indices!K153/IIP_Indices!K141-1),"")</f>
        <v>-0.03037825961473517</v>
      </c>
      <c r="L153" s="13">
        <f>_xlfn.IFERROR(IF($C153="","",IIP_Indices!L153/IIP_Indices!L141-1),"")</f>
        <v>0.14540543981426524</v>
      </c>
      <c r="M153" s="12">
        <f>_xlfn.IFERROR(IF($C153="","",IIP_Indices!M153/IIP_Indices!M141-1),"")</f>
        <v>-0.005054621365229495</v>
      </c>
      <c r="N153" s="13">
        <f>_xlfn.IFERROR(IF($C153="","",IIP_Indices!N153/IIP_Indices!N141-1),"")</f>
        <v>0.06706041336988644</v>
      </c>
      <c r="O153" s="13">
        <f>_xlfn.IFERROR(IF($C153="","",IIP_Indices!O153/IIP_Indices!O141-1),"")</f>
        <v>0.03791680393903474</v>
      </c>
      <c r="P153" s="13">
        <f>_xlfn.IFERROR(IF($C153="","",IIP_Indices!P153/IIP_Indices!P141-1),"")</f>
      </c>
      <c r="Q153" s="12">
        <f>_xlfn.IFERROR(IF($C153="","",IIP_Indices!Q153/IIP_Indices!Q141-1),"")</f>
        <v>0.055064938489862936</v>
      </c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3.5">
      <c r="A154" s="41"/>
      <c r="C154" s="3" t="str">
        <f>IIP_Indices!C154</f>
        <v>May 2023</v>
      </c>
      <c r="D154" s="13">
        <f>_xlfn.IFERROR(IF($C154="","",IIP_Indices!D154/IIP_Indices!D142-1),"")</f>
        <v>0.1541297967065891</v>
      </c>
      <c r="E154" s="13">
        <f>_xlfn.IFERROR(IF($C154="","",IIP_Indices!E154/IIP_Indices!E142-1),"")</f>
        <v>0.024596931743108064</v>
      </c>
      <c r="F154" s="13">
        <f>_xlfn.IFERROR(IF($C154="","",IIP_Indices!F154/IIP_Indices!F142-1),"")</f>
        <v>-0.07460409150367309</v>
      </c>
      <c r="G154" s="13">
        <f>_xlfn.IFERROR(IF($C154="","",IIP_Indices!G154/IIP_Indices!G142-1),"")</f>
        <v>0.20444834408824342</v>
      </c>
      <c r="H154" s="13">
        <f>_xlfn.IFERROR(IF($C154="","",IIP_Indices!H154/IIP_Indices!H142-1),"")</f>
        <v>1.160530300070258</v>
      </c>
      <c r="I154" s="13">
        <f>_xlfn.IFERROR(IF($C154="","",IIP_Indices!I154/IIP_Indices!I142-1),"")</f>
        <v>0.12182405240507199</v>
      </c>
      <c r="J154" s="13">
        <f>_xlfn.IFERROR(IF($C154="","",IIP_Indices!J154/IIP_Indices!J142-1),"")</f>
        <v>-0.19515178875246497</v>
      </c>
      <c r="K154" s="13">
        <f>_xlfn.IFERROR(IF($C154="","",IIP_Indices!K154/IIP_Indices!K142-1),"")</f>
        <v>0.2606583787084049</v>
      </c>
      <c r="L154" s="13">
        <f>_xlfn.IFERROR(IF($C154="","",IIP_Indices!L154/IIP_Indices!L142-1),"")</f>
        <v>0.2688372237768495</v>
      </c>
      <c r="M154" s="12">
        <f>_xlfn.IFERROR(IF($C154="","",IIP_Indices!M154/IIP_Indices!M142-1),"")</f>
        <v>0.23345239200216295</v>
      </c>
      <c r="N154" s="13">
        <f>_xlfn.IFERROR(IF($C154="","",IIP_Indices!N154/IIP_Indices!N142-1),"")</f>
        <v>0.15270235883182437</v>
      </c>
      <c r="O154" s="13">
        <f>_xlfn.IFERROR(IF($C154="","",IIP_Indices!O154/IIP_Indices!O142-1),"")</f>
        <v>0.056789446826482015</v>
      </c>
      <c r="P154" s="13">
        <f>_xlfn.IFERROR(IF($C154="","",IIP_Indices!P154/IIP_Indices!P142-1),"")</f>
      </c>
      <c r="Q154" s="12">
        <f>_xlfn.IFERROR(IF($C154="","",IIP_Indices!Q154/IIP_Indices!Q142-1),"")</f>
        <v>0.10263103767893389</v>
      </c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3.5">
      <c r="A155" s="41"/>
      <c r="C155" s="3" t="str">
        <f>IIP_Indices!C155</f>
        <v>Jun 2023</v>
      </c>
      <c r="D155" s="13">
        <f>_xlfn.IFERROR(IF($C155="","",IIP_Indices!D155/IIP_Indices!D143-1),"")</f>
        <v>-0.1766866360615913</v>
      </c>
      <c r="E155" s="13">
        <f>_xlfn.IFERROR(IF($C155="","",IIP_Indices!E155/IIP_Indices!E143-1),"")</f>
        <v>0.030063536600338336</v>
      </c>
      <c r="F155" s="13">
        <f>_xlfn.IFERROR(IF($C155="","",IIP_Indices!F155/IIP_Indices!F143-1),"")</f>
        <v>-0.035965385021654916</v>
      </c>
      <c r="G155" s="13">
        <f>_xlfn.IFERROR(IF($C155="","",IIP_Indices!G155/IIP_Indices!G143-1),"")</f>
        <v>0.09806139743592346</v>
      </c>
      <c r="H155" s="13">
        <f>_xlfn.IFERROR(IF($C155="","",IIP_Indices!H155/IIP_Indices!H143-1),"")</f>
        <v>0.5286322461299628</v>
      </c>
      <c r="I155" s="13">
        <f>_xlfn.IFERROR(IF($C155="","",IIP_Indices!I155/IIP_Indices!I143-1),"")</f>
        <v>0.24742064960611576</v>
      </c>
      <c r="J155" s="13">
        <f>_xlfn.IFERROR(IF($C155="","",IIP_Indices!J155/IIP_Indices!J143-1),"")</f>
        <v>0.14322625949017476</v>
      </c>
      <c r="K155" s="13">
        <f>_xlfn.IFERROR(IF($C155="","",IIP_Indices!K155/IIP_Indices!K143-1),"")</f>
        <v>0.4839130543117518</v>
      </c>
      <c r="L155" s="13">
        <f>_xlfn.IFERROR(IF($C155="","",IIP_Indices!L155/IIP_Indices!L143-1),"")</f>
        <v>-0.06402081317169472</v>
      </c>
      <c r="M155" s="12">
        <f>_xlfn.IFERROR(IF($C155="","",IIP_Indices!M155/IIP_Indices!M143-1),"")</f>
        <v>0.15726066536588346</v>
      </c>
      <c r="N155" s="13">
        <f>_xlfn.IFERROR(IF($C155="","",IIP_Indices!N155/IIP_Indices!N143-1),"")</f>
        <v>-0.08365159613798645</v>
      </c>
      <c r="O155" s="13">
        <f>_xlfn.IFERROR(IF($C155="","",IIP_Indices!O155/IIP_Indices!O143-1),"")</f>
        <v>0.02835665803973786</v>
      </c>
      <c r="P155" s="13">
        <f>_xlfn.IFERROR(IF($C155="","",IIP_Indices!P155/IIP_Indices!P143-1),"")</f>
      </c>
      <c r="Q155" s="12">
        <f>_xlfn.IFERROR(IF($C155="","",IIP_Indices!Q155/IIP_Indices!Q143-1),"")</f>
        <v>0.047673736315082094</v>
      </c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3.5">
      <c r="A156" s="41"/>
      <c r="C156" s="3" t="str">
        <f>IIP_Indices!C156</f>
        <v>Jul 2023</v>
      </c>
      <c r="D156" s="13">
        <f>_xlfn.IFERROR(IF($C156="","",IIP_Indices!D156/IIP_Indices!D144-1),"")</f>
        <v>-0.37230566443228963</v>
      </c>
      <c r="E156" s="13">
        <f>_xlfn.IFERROR(IF($C156="","",IIP_Indices!E156/IIP_Indices!E144-1),"")</f>
        <v>-0.16075191835902336</v>
      </c>
      <c r="F156" s="13">
        <f>_xlfn.IFERROR(IF($C156="","",IIP_Indices!F156/IIP_Indices!F144-1),"")</f>
        <v>-0.02850056520657318</v>
      </c>
      <c r="G156" s="13">
        <f>_xlfn.IFERROR(IF($C156="","",IIP_Indices!G156/IIP_Indices!G144-1),"")</f>
        <v>0.1686133279383739</v>
      </c>
      <c r="H156" s="13">
        <f>_xlfn.IFERROR(IF($C156="","",IIP_Indices!H156/IIP_Indices!H144-1),"")</f>
        <v>0.10787154550314426</v>
      </c>
      <c r="I156" s="13">
        <f>_xlfn.IFERROR(IF($C156="","",IIP_Indices!I156/IIP_Indices!I144-1),"")</f>
        <v>-0.04524248423316357</v>
      </c>
      <c r="J156" s="13">
        <f>_xlfn.IFERROR(IF($C156="","",IIP_Indices!J156/IIP_Indices!J144-1),"")</f>
        <v>0.9910489736618193</v>
      </c>
      <c r="K156" s="13">
        <f>_xlfn.IFERROR(IF($C156="","",IIP_Indices!K156/IIP_Indices!K144-1),"")</f>
        <v>0.11324448806160547</v>
      </c>
      <c r="L156" s="13">
        <f>_xlfn.IFERROR(IF($C156="","",IIP_Indices!L156/IIP_Indices!L144-1),"")</f>
        <v>-0.154275516304742</v>
      </c>
      <c r="M156" s="12">
        <f>_xlfn.IFERROR(IF($C156="","",IIP_Indices!M156/IIP_Indices!M144-1),"")</f>
        <v>0.02430268170655059</v>
      </c>
      <c r="N156" s="13">
        <f>_xlfn.IFERROR(IF($C156="","",IIP_Indices!N156/IIP_Indices!N144-1),"")</f>
        <v>-0.10748322177367231</v>
      </c>
      <c r="O156" s="13">
        <f>_xlfn.IFERROR(IF($C156="","",IIP_Indices!O156/IIP_Indices!O144-1),"")</f>
        <v>0.03183370699835497</v>
      </c>
      <c r="P156" s="13">
        <f>_xlfn.IFERROR(IF($C156="","",IIP_Indices!P156/IIP_Indices!P144-1),"")</f>
      </c>
      <c r="Q156" s="12">
        <f>_xlfn.IFERROR(IF($C156="","",IIP_Indices!Q156/IIP_Indices!Q144-1),"")</f>
        <v>-0.027423107728125617</v>
      </c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3.5">
      <c r="A157" s="41"/>
      <c r="C157" s="3"/>
      <c r="D157" s="13"/>
      <c r="E157" s="13"/>
      <c r="F157" s="13"/>
      <c r="G157" s="13"/>
      <c r="H157" s="13"/>
      <c r="I157" s="13"/>
      <c r="J157" s="13"/>
      <c r="K157" s="13"/>
      <c r="L157" s="13"/>
      <c r="M157" s="12"/>
      <c r="N157" s="13"/>
      <c r="O157" s="13"/>
      <c r="P157" s="12"/>
      <c r="Q157" s="12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3.5">
      <c r="A158" s="41"/>
      <c r="C158" s="3"/>
      <c r="D158" s="13"/>
      <c r="E158" s="13"/>
      <c r="F158" s="13"/>
      <c r="G158" s="13"/>
      <c r="H158" s="13"/>
      <c r="I158" s="13"/>
      <c r="J158" s="13"/>
      <c r="K158" s="13"/>
      <c r="L158" s="13"/>
      <c r="M158" s="12"/>
      <c r="N158" s="13"/>
      <c r="O158" s="13"/>
      <c r="P158" s="12"/>
      <c r="Q158" s="12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3.5">
      <c r="A159" s="41"/>
      <c r="C159" s="3"/>
      <c r="D159" s="13"/>
      <c r="E159" s="13"/>
      <c r="F159" s="13"/>
      <c r="G159" s="13"/>
      <c r="H159" s="13"/>
      <c r="I159" s="13"/>
      <c r="J159" s="13"/>
      <c r="K159" s="13"/>
      <c r="L159" s="13"/>
      <c r="M159" s="12"/>
      <c r="N159" s="13"/>
      <c r="O159" s="13"/>
      <c r="P159" s="12"/>
      <c r="Q159" s="12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3.5">
      <c r="A160" s="41"/>
      <c r="C160" s="3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3.5">
      <c r="A161" s="41"/>
      <c r="C161" s="3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3.5">
      <c r="A162" s="41"/>
      <c r="C162" s="3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3.5">
      <c r="A163" s="41"/>
      <c r="C163" s="3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3.5">
      <c r="A164" s="41"/>
      <c r="C164" s="3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3.5">
      <c r="A165" s="41"/>
      <c r="C165" s="3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3.5">
      <c r="A166" s="41"/>
      <c r="C166" s="3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3.5">
      <c r="A167" s="41"/>
      <c r="C167" s="3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3.5">
      <c r="A168" s="41"/>
      <c r="C168" s="3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3.5">
      <c r="A169" s="41"/>
      <c r="C169" s="3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3.5">
      <c r="A170" s="41"/>
      <c r="C170" s="3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3.5">
      <c r="A171" s="41"/>
      <c r="C171" s="3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3.5">
      <c r="A172" s="41"/>
      <c r="C172" s="3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3.5">
      <c r="A173" s="41"/>
      <c r="C173" s="3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3.5">
      <c r="A174" s="41"/>
      <c r="C174" s="3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3.5">
      <c r="A175" s="41"/>
      <c r="C175" s="3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3.5">
      <c r="A176" s="41"/>
      <c r="C176" s="3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3.5">
      <c r="A177" s="41"/>
      <c r="C177" s="3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3.5">
      <c r="A178" s="41"/>
      <c r="C178" s="3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3.5">
      <c r="A179" s="41"/>
      <c r="C179" s="3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3.5">
      <c r="A180" s="41"/>
      <c r="C180" s="3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3.5">
      <c r="A181" s="41"/>
      <c r="C181" s="3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3.5">
      <c r="A182" s="41"/>
      <c r="C182" s="3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3.5">
      <c r="A183" s="41"/>
      <c r="C183" s="3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3.5">
      <c r="A184" s="41"/>
      <c r="C184" s="3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3.5">
      <c r="C185" s="3" t="s">
        <v>125</v>
      </c>
      <c r="D185" s="13">
        <f>_xlfn.IFERROR(IF($C185="","",IIP_Indices!D185/IIP_Indices!D173-1),"")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3.5">
      <c r="C186" s="3" t="s">
        <v>125</v>
      </c>
      <c r="D186" s="13">
        <f>_xlfn.IFERROR(IF($C186="","",IIP_Indices!D186/IIP_Indices!D174-1),"")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3.5">
      <c r="C187" s="3" t="s">
        <v>125</v>
      </c>
      <c r="D187" s="13">
        <f>_xlfn.IFERROR(IF($C187="","",IIP_Indices!D187/IIP_Indices!D175-1),"")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3.5">
      <c r="C188" s="3" t="s">
        <v>125</v>
      </c>
      <c r="D188" s="13">
        <f>_xlfn.IFERROR(IF($C188="","",IIP_Indices!D188/IIP_Indices!D176-1),"")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3.5">
      <c r="C189" s="3" t="s">
        <v>125</v>
      </c>
      <c r="D189" s="13">
        <f>_xlfn.IFERROR(IF($C189="","",IIP_Indices!D189/IIP_Indices!D177-1),"")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3.5">
      <c r="C190" s="3" t="s">
        <v>125</v>
      </c>
      <c r="D190" s="13">
        <f>_xlfn.IFERROR(IF($C190="","",IIP_Indices!D190/IIP_Indices!D178-1),"")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3.5">
      <c r="C191" s="3" t="s">
        <v>125</v>
      </c>
      <c r="D191" s="13">
        <f>_xlfn.IFERROR(IF($C191="","",IIP_Indices!D191/IIP_Indices!D179-1),"")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3.5">
      <c r="C192" s="3" t="s">
        <v>125</v>
      </c>
      <c r="D192" s="13">
        <f>_xlfn.IFERROR(IF($C192="","",IIP_Indices!D192/IIP_Indices!D180-1),"")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3.5">
      <c r="C193" s="3" t="s">
        <v>125</v>
      </c>
      <c r="D193" s="13">
        <f>_xlfn.IFERROR(IF($C193="","",IIP_Indices!D193/IIP_Indices!D181-1),"")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3.5">
      <c r="C194" s="3" t="s">
        <v>125</v>
      </c>
      <c r="D194" s="13">
        <f>_xlfn.IFERROR(IF($C194="","",IIP_Indices!D194/IIP_Indices!D182-1),"")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3.5">
      <c r="C195" s="3" t="s">
        <v>125</v>
      </c>
      <c r="D195" s="13">
        <f>_xlfn.IFERROR(IF($C195="","",IIP_Indices!D195/IIP_Indices!D183-1),"")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3.5">
      <c r="C196" s="3" t="s">
        <v>125</v>
      </c>
      <c r="D196" s="13">
        <f>_xlfn.IFERROR(IF($C196="","",IIP_Indices!D196/IIP_Indices!D184-1),"")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spans="3:4" ht="13.5">
      <c r="C197" s="3"/>
      <c r="D197" s="9"/>
    </row>
    <row r="198" spans="3:4" ht="13.5">
      <c r="C198" s="3"/>
      <c r="D198" s="9"/>
    </row>
    <row r="199" spans="3:4" ht="13.5">
      <c r="C199" s="3"/>
      <c r="D199" s="9"/>
    </row>
    <row r="200" spans="3:4" ht="13.5">
      <c r="C200" s="3"/>
      <c r="D200" s="9"/>
    </row>
    <row r="201" spans="3:4" ht="13.5">
      <c r="C201" s="3"/>
      <c r="D201" s="9"/>
    </row>
    <row r="202" spans="3:4" ht="13.5">
      <c r="C202" s="3"/>
      <c r="D202" s="9"/>
    </row>
    <row r="203" spans="3:4" ht="13.5">
      <c r="C203" s="3"/>
      <c r="D203" s="9"/>
    </row>
    <row r="204" spans="3:4" ht="13.5">
      <c r="C204" s="3"/>
      <c r="D204" s="9"/>
    </row>
    <row r="205" spans="3:4" ht="13.5">
      <c r="C205" s="3"/>
      <c r="D205" s="9"/>
    </row>
    <row r="206" spans="3:4" ht="13.5">
      <c r="C206" s="3"/>
      <c r="D206" s="9"/>
    </row>
    <row r="207" spans="3:4" ht="13.5">
      <c r="C207" s="3"/>
      <c r="D207" s="9"/>
    </row>
    <row r="208" spans="3:4" ht="13.5">
      <c r="C208" s="3"/>
      <c r="D208" s="9"/>
    </row>
    <row r="209" spans="3:4" ht="13.5">
      <c r="C209" s="3"/>
      <c r="D209" s="9"/>
    </row>
    <row r="210" spans="3:4" ht="13.5">
      <c r="C210" s="3"/>
      <c r="D210" s="9"/>
    </row>
    <row r="211" ht="13.5">
      <c r="C211" s="3"/>
    </row>
    <row r="212" ht="13.5">
      <c r="C212" s="3"/>
    </row>
    <row r="213" ht="13.5">
      <c r="C213" s="3"/>
    </row>
    <row r="214" ht="13.5">
      <c r="C214" s="3"/>
    </row>
    <row r="215" ht="13.5">
      <c r="C215" s="3"/>
    </row>
    <row r="216" ht="13.5">
      <c r="C216" s="3"/>
    </row>
    <row r="217" ht="13.5">
      <c r="C217" s="3"/>
    </row>
    <row r="218" ht="13.5">
      <c r="C218" s="3"/>
    </row>
    <row r="219" ht="13.5">
      <c r="C219" s="3"/>
    </row>
    <row r="220" ht="13.5">
      <c r="C220" s="3"/>
    </row>
    <row r="221" ht="13.5">
      <c r="C221" s="3"/>
    </row>
    <row r="222" ht="13.5">
      <c r="C222" s="3"/>
    </row>
    <row r="223" ht="13.5">
      <c r="C223" s="3"/>
    </row>
    <row r="224" ht="13.5">
      <c r="C224" s="3"/>
    </row>
    <row r="225" ht="13.5">
      <c r="C225" s="3"/>
    </row>
    <row r="226" ht="13.5">
      <c r="C226" s="3"/>
    </row>
    <row r="227" ht="13.5">
      <c r="C227" s="3"/>
    </row>
    <row r="228" ht="13.5">
      <c r="C228" s="3"/>
    </row>
    <row r="229" ht="13.5">
      <c r="C229" s="3"/>
    </row>
    <row r="230" ht="13.5">
      <c r="C230" s="3"/>
    </row>
    <row r="231" ht="13.5">
      <c r="C231" s="3"/>
    </row>
    <row r="232" ht="13.5">
      <c r="C232" s="3"/>
    </row>
    <row r="233" ht="13.5">
      <c r="C233" s="3"/>
    </row>
    <row r="234" ht="13.5">
      <c r="C234" s="3"/>
    </row>
    <row r="235" ht="13.5">
      <c r="C235" s="3"/>
    </row>
    <row r="236" ht="13.5">
      <c r="C236" s="3"/>
    </row>
    <row r="237" ht="13.5">
      <c r="C237" s="3"/>
    </row>
    <row r="238" ht="13.5">
      <c r="C238" s="3"/>
    </row>
    <row r="239" ht="13.5">
      <c r="C239" s="3"/>
    </row>
    <row r="240" ht="13.5">
      <c r="C240" s="3"/>
    </row>
    <row r="241" ht="13.5">
      <c r="C241" s="3"/>
    </row>
    <row r="242" ht="13.5">
      <c r="C242" s="3"/>
    </row>
    <row r="243" ht="13.5">
      <c r="C243" s="3"/>
    </row>
    <row r="244" ht="13.5">
      <c r="C244" s="3"/>
    </row>
    <row r="245" ht="13.5">
      <c r="C245" s="3"/>
    </row>
    <row r="246" ht="13.5">
      <c r="C246" s="3"/>
    </row>
    <row r="247" ht="13.5">
      <c r="C247" s="3"/>
    </row>
    <row r="248" ht="13.5">
      <c r="C248" s="3"/>
    </row>
    <row r="249" ht="13.5">
      <c r="C249" s="3"/>
    </row>
    <row r="250" ht="13.5">
      <c r="C250" s="3"/>
    </row>
    <row r="251" ht="13.5">
      <c r="C251" s="3"/>
    </row>
    <row r="252" ht="13.5">
      <c r="C252" s="3"/>
    </row>
    <row r="253" ht="13.5">
      <c r="C253" s="3"/>
    </row>
    <row r="254" ht="13.5">
      <c r="C254" s="3"/>
    </row>
    <row r="255" ht="13.5">
      <c r="C255" s="3"/>
    </row>
    <row r="256" ht="13.5">
      <c r="C256" s="3"/>
    </row>
    <row r="257" ht="13.5">
      <c r="C257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4" topLeftCell="H15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S155" sqref="S155"/>
    </sheetView>
  </sheetViews>
  <sheetFormatPr defaultColWidth="8.8515625" defaultRowHeight="15"/>
  <cols>
    <col min="1" max="1" width="14.00390625" style="3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8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8" customWidth="1"/>
    <col min="16" max="16" width="17.7109375" style="1" bestFit="1" customWidth="1"/>
    <col min="17" max="17" width="14.421875" style="1" bestFit="1" customWidth="1"/>
    <col min="18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7.25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39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69.7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3.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3.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3.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3.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3.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3.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3.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3.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3.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3.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3.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3.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3.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0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0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3.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0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0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3.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0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0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3.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0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0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3.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0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0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3.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0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0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3.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0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0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3.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0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0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3.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0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0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3.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0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0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3.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0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0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3.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0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0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3.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0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0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3.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0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0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3.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0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0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3.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0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0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3.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0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0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3.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0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0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3.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0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0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3.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0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0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3.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0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0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3.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0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0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3.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0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0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3.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0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0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3.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0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0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3.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0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0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3.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0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0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3.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0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0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3.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0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0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3.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0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0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3.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0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0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3.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0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0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3.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0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0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3.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0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0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3.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0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0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3.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0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0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3.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0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0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3.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0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0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3.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0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0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3.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0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0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3.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0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0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3.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0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0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3.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0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0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3.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0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0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3.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0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0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3.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0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0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3.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0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0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3.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0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0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3.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0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0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3.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0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0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3.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0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0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3.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0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0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3.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0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0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3.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0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0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3.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0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0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3.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0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0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3.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0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0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3.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0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0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3.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0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0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3.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0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0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3.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0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0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3.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0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0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3.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0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0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3.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0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0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3.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0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0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3.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0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0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3.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0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0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3.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0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0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3.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0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0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3.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0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0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3.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0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0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3.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0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0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3.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0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0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3.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0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0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3.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0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0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3.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0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0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3.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0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0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3.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0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0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3.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0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0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3.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0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0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3.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0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0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3.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0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0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3.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0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0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3.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0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0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3.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0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0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3.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0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0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3.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0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0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3.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0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0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3.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0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0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3.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0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0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3.5">
      <c r="A107" s="3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0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0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3.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0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0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3.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0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0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3.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0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0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3.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0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0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3.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0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0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3.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0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0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3.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0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0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3.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0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0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3.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0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0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3.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0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0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3.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0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0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3.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0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0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3.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0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0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3.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0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0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3.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0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0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3.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0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0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1:32" ht="13.5">
      <c r="A124" s="3" t="s">
        <v>236</v>
      </c>
      <c r="B124" s="21">
        <f>AVERAGE(IIP_Indices!D114:D125)</f>
        <v>61.61130795246324</v>
      </c>
      <c r="C124" s="21">
        <f>AVERAGE(IIP_Indices!E114:E125)</f>
        <v>111.3474853099263</v>
      </c>
      <c r="D124" s="21">
        <f>AVERAGE(IIP_Indices!F114:F125)</f>
        <v>124.09847718585347</v>
      </c>
      <c r="E124" s="21">
        <f>AVERAGE(IIP_Indices!G114:G125)</f>
        <v>229.78320928188631</v>
      </c>
      <c r="F124" s="21">
        <f>AVERAGE(IIP_Indices!H114:H125)</f>
        <v>124.746720996698</v>
      </c>
      <c r="G124" s="21">
        <f>AVERAGE(IIP_Indices!I114:I125)</f>
        <v>154.532458948321</v>
      </c>
      <c r="H124" s="21">
        <f>AVERAGE(IIP_Indices!J114:J125)</f>
        <v>149.11517967265124</v>
      </c>
      <c r="I124" s="21">
        <f>AVERAGE(IIP_Indices!K114:K125)</f>
        <v>171.93801420491332</v>
      </c>
      <c r="J124" s="21">
        <f>AVERAGE(IIP_Indices!L114:L125)</f>
        <v>120.38283231921191</v>
      </c>
      <c r="K124" s="20">
        <f>AVERAGE(IIP_Indices!M114:M125)</f>
        <v>139.5039814484759</v>
      </c>
      <c r="L124" s="21">
        <f>AVERAGE(IIP_Indices!N114:N125)</f>
        <v>120.19029068908355</v>
      </c>
      <c r="M124" s="21">
        <f>AVERAGE(IIP_Indices!O114:O125)</f>
        <v>114.17994303765664</v>
      </c>
      <c r="N124" s="21"/>
      <c r="O124" s="20">
        <f>AVERAGE(IIP_Indices!Q114:Q125)</f>
        <v>121.85124504798516</v>
      </c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1:32" ht="13.5">
      <c r="A125" s="3" t="s">
        <v>237</v>
      </c>
      <c r="B125" s="21">
        <f>AVERAGE(IIP_Indices!D115:D126)</f>
        <v>53.342502828054656</v>
      </c>
      <c r="C125" s="21">
        <f>AVERAGE(IIP_Indices!E115:E126)</f>
        <v>109.11262197668731</v>
      </c>
      <c r="D125" s="21">
        <f>AVERAGE(IIP_Indices!F115:F126)</f>
        <v>124.26574923630211</v>
      </c>
      <c r="E125" s="21">
        <f>AVERAGE(IIP_Indices!G115:G126)</f>
        <v>228.04367814305394</v>
      </c>
      <c r="F125" s="21">
        <f>AVERAGE(IIP_Indices!H115:H126)</f>
        <v>124.160486388649</v>
      </c>
      <c r="G125" s="21">
        <f>AVERAGE(IIP_Indices!I115:I126)</f>
        <v>152.2681592411284</v>
      </c>
      <c r="H125" s="21">
        <f>AVERAGE(IIP_Indices!J115:J126)</f>
        <v>148.4731017587384</v>
      </c>
      <c r="I125" s="21">
        <f>AVERAGE(IIP_Indices!K115:K126)</f>
        <v>169.92100760662285</v>
      </c>
      <c r="J125" s="21">
        <f>AVERAGE(IIP_Indices!L115:L126)</f>
        <v>115.25918560924292</v>
      </c>
      <c r="K125" s="20">
        <f>AVERAGE(IIP_Indices!M115:M126)</f>
        <v>137.39198837659137</v>
      </c>
      <c r="L125" s="21">
        <f>AVERAGE(IIP_Indices!N115:N126)</f>
        <v>120.85454333214363</v>
      </c>
      <c r="M125" s="21">
        <f>AVERAGE(IIP_Indices!O115:O126)</f>
        <v>115.1453656230744</v>
      </c>
      <c r="N125" s="21"/>
      <c r="O125" s="20">
        <f>AVERAGE(IIP_Indices!Q115:Q126)</f>
        <v>119.89094483827388</v>
      </c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1:32" ht="13.5">
      <c r="A126" s="3" t="s">
        <v>238</v>
      </c>
      <c r="B126" s="21">
        <f>AVERAGE(IIP_Indices!D116:D127)</f>
        <v>46.117458164512435</v>
      </c>
      <c r="C126" s="21">
        <f>AVERAGE(IIP_Indices!E116:E127)</f>
        <v>108.38120331567355</v>
      </c>
      <c r="D126" s="21">
        <f>AVERAGE(IIP_Indices!F116:F127)</f>
        <v>124.22122110805408</v>
      </c>
      <c r="E126" s="21">
        <f>AVERAGE(IIP_Indices!G116:G127)</f>
        <v>223.5521504388449</v>
      </c>
      <c r="F126" s="21">
        <f>AVERAGE(IIP_Indices!H116:H127)</f>
        <v>125.87167736343316</v>
      </c>
      <c r="G126" s="21">
        <f>AVERAGE(IIP_Indices!I116:I127)</f>
        <v>152.33972131802912</v>
      </c>
      <c r="H126" s="21">
        <f>AVERAGE(IIP_Indices!J116:J127)</f>
        <v>149.1723173512156</v>
      </c>
      <c r="I126" s="21">
        <f>AVERAGE(IIP_Indices!K116:K127)</f>
        <v>171.72161732584922</v>
      </c>
      <c r="J126" s="21">
        <f>AVERAGE(IIP_Indices!L116:L127)</f>
        <v>117.13661446125305</v>
      </c>
      <c r="K126" s="20">
        <f>AVERAGE(IIP_Indices!M116:M127)</f>
        <v>137.04833755141885</v>
      </c>
      <c r="L126" s="21">
        <f>AVERAGE(IIP_Indices!N116:N127)</f>
        <v>120.86421313225198</v>
      </c>
      <c r="M126" s="21">
        <f>AVERAGE(IIP_Indices!O116:O127)</f>
        <v>115.87163052556564</v>
      </c>
      <c r="N126" s="21"/>
      <c r="O126" s="20">
        <f>AVERAGE(IIP_Indices!Q116:Q127)</f>
        <v>118.80921665249294</v>
      </c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1:32" ht="13.5">
      <c r="A127" s="3" t="s">
        <v>239</v>
      </c>
      <c r="B127" s="21">
        <f>AVERAGE(IIP_Indices!D117:D128)</f>
        <v>44.41117444862056</v>
      </c>
      <c r="C127" s="21">
        <f>AVERAGE(IIP_Indices!E117:E128)</f>
        <v>110.77149081226402</v>
      </c>
      <c r="D127" s="21">
        <f>AVERAGE(IIP_Indices!F117:F128)</f>
        <v>129.14287245966324</v>
      </c>
      <c r="E127" s="21">
        <f>AVERAGE(IIP_Indices!G117:G128)</f>
        <v>236.99885659789763</v>
      </c>
      <c r="F127" s="21">
        <f>AVERAGE(IIP_Indices!H117:H128)</f>
        <v>135.86516023400137</v>
      </c>
      <c r="G127" s="21">
        <f>AVERAGE(IIP_Indices!I117:I128)</f>
        <v>153.84918701315232</v>
      </c>
      <c r="H127" s="21">
        <f>AVERAGE(IIP_Indices!J117:J128)</f>
        <v>156.5330328207582</v>
      </c>
      <c r="I127" s="21">
        <f>AVERAGE(IIP_Indices!K117:K128)</f>
        <v>178.16946212098915</v>
      </c>
      <c r="J127" s="21">
        <f>AVERAGE(IIP_Indices!L117:L128)</f>
        <v>121.70694352016586</v>
      </c>
      <c r="K127" s="20">
        <f>AVERAGE(IIP_Indices!M117:M128)</f>
        <v>141.08578988982342</v>
      </c>
      <c r="L127" s="21">
        <f>AVERAGE(IIP_Indices!N117:N128)</f>
        <v>122.15830753152086</v>
      </c>
      <c r="M127" s="21">
        <f>AVERAGE(IIP_Indices!O117:O128)</f>
        <v>116.87636270526616</v>
      </c>
      <c r="N127" s="21"/>
      <c r="O127" s="20">
        <f>AVERAGE(IIP_Indices!Q117:Q128)</f>
        <v>122.02643718820049</v>
      </c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1:32" ht="13.5">
      <c r="A128" s="3" t="s">
        <v>240</v>
      </c>
      <c r="B128" s="21">
        <f>AVERAGE(IIP_Indices!D118:D129)</f>
        <v>46.34073321773954</v>
      </c>
      <c r="C128" s="21">
        <f>AVERAGE(IIP_Indices!E118:E129)</f>
        <v>113.50850031226089</v>
      </c>
      <c r="D128" s="21">
        <f>AVERAGE(IIP_Indices!F118:F129)</f>
        <v>135.2545827955136</v>
      </c>
      <c r="E128" s="21">
        <f>AVERAGE(IIP_Indices!G118:G129)</f>
        <v>259.92646485911513</v>
      </c>
      <c r="F128" s="21">
        <f>AVERAGE(IIP_Indices!H118:H129)</f>
        <v>147.639992241809</v>
      </c>
      <c r="G128" s="21">
        <f>AVERAGE(IIP_Indices!I118:I129)</f>
        <v>159.73555526453865</v>
      </c>
      <c r="H128" s="21">
        <f>AVERAGE(IIP_Indices!J118:J129)</f>
        <v>167.03210904344664</v>
      </c>
      <c r="I128" s="21">
        <f>AVERAGE(IIP_Indices!K118:K129)</f>
        <v>190.44411421305685</v>
      </c>
      <c r="J128" s="21">
        <f>AVERAGE(IIP_Indices!L118:L129)</f>
        <v>132.08584798246005</v>
      </c>
      <c r="K128" s="20">
        <f>AVERAGE(IIP_Indices!M118:M129)</f>
        <v>147.54941081956989</v>
      </c>
      <c r="L128" s="21">
        <f>AVERAGE(IIP_Indices!N118:N129)</f>
        <v>125.01935367738555</v>
      </c>
      <c r="M128" s="21">
        <f>AVERAGE(IIP_Indices!O118:O129)</f>
        <v>118.83245244856273</v>
      </c>
      <c r="N128" s="21"/>
      <c r="O128" s="20">
        <f>AVERAGE(IIP_Indices!Q118:Q129)</f>
        <v>127.65141330889624</v>
      </c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1:32" ht="13.5">
      <c r="A129" s="3" t="s">
        <v>241</v>
      </c>
      <c r="B129" s="21">
        <f>AVERAGE(IIP_Indices!D119:D130)</f>
        <v>47.93318534954188</v>
      </c>
      <c r="C129" s="21">
        <f>AVERAGE(IIP_Indices!E119:E130)</f>
        <v>112.74958929654544</v>
      </c>
      <c r="D129" s="21">
        <f>AVERAGE(IIP_Indices!F119:F130)</f>
        <v>140.18419796704129</v>
      </c>
      <c r="E129" s="21">
        <f>AVERAGE(IIP_Indices!G119:G130)</f>
        <v>288.3933567482978</v>
      </c>
      <c r="F129" s="21">
        <f>AVERAGE(IIP_Indices!H119:H130)</f>
        <v>158.7481445999018</v>
      </c>
      <c r="G129" s="21">
        <f>AVERAGE(IIP_Indices!I119:I130)</f>
        <v>166.60857905431644</v>
      </c>
      <c r="H129" s="21">
        <f>AVERAGE(IIP_Indices!J119:J130)</f>
        <v>169.78195217143022</v>
      </c>
      <c r="I129" s="21">
        <f>AVERAGE(IIP_Indices!K119:K130)</f>
        <v>193.41332617960464</v>
      </c>
      <c r="J129" s="21">
        <f>AVERAGE(IIP_Indices!L119:L130)</f>
        <v>132.93515030280557</v>
      </c>
      <c r="K129" s="20">
        <f>AVERAGE(IIP_Indices!M119:M130)</f>
        <v>149.74931950408833</v>
      </c>
      <c r="L129" s="21">
        <f>AVERAGE(IIP_Indices!N119:N130)</f>
        <v>126.79361805796073</v>
      </c>
      <c r="M129" s="21">
        <f>AVERAGE(IIP_Indices!O119:O130)</f>
        <v>120.55117186791334</v>
      </c>
      <c r="N129" s="21"/>
      <c r="O129" s="20">
        <f>AVERAGE(IIP_Indices!Q119:Q130)</f>
        <v>131.13548832230322</v>
      </c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1:32" ht="13.5">
      <c r="A130" s="3" t="s">
        <v>243</v>
      </c>
      <c r="B130" s="21">
        <f>AVERAGE(IIP_Indices!D120:D131)</f>
        <v>49.670490798917875</v>
      </c>
      <c r="C130" s="21">
        <f>AVERAGE(IIP_Indices!E120:E131)</f>
        <v>110.81423733045203</v>
      </c>
      <c r="D130" s="21">
        <f>AVERAGE(IIP_Indices!F120:F131)</f>
        <v>143.48717712192382</v>
      </c>
      <c r="E130" s="21">
        <f>AVERAGE(IIP_Indices!G120:G131)</f>
        <v>304.61213354434875</v>
      </c>
      <c r="F130" s="21">
        <f>AVERAGE(IIP_Indices!H120:H131)</f>
        <v>162.59080012498868</v>
      </c>
      <c r="G130" s="21">
        <f>AVERAGE(IIP_Indices!I120:I131)</f>
        <v>173.7431134594303</v>
      </c>
      <c r="H130" s="21">
        <f>AVERAGE(IIP_Indices!J120:J131)</f>
        <v>176.89063315734327</v>
      </c>
      <c r="I130" s="21">
        <f>AVERAGE(IIP_Indices!K120:K131)</f>
        <v>194.54381528207387</v>
      </c>
      <c r="J130" s="21">
        <f>AVERAGE(IIP_Indices!L120:L131)</f>
        <v>137.0787150105352</v>
      </c>
      <c r="K130" s="20">
        <f>AVERAGE(IIP_Indices!M120:M131)</f>
        <v>150.45461293692827</v>
      </c>
      <c r="L130" s="21">
        <f>AVERAGE(IIP_Indices!N120:N131)</f>
        <v>128.8746711225368</v>
      </c>
      <c r="M130" s="21">
        <f>AVERAGE(IIP_Indices!O120:O131)</f>
        <v>122.90694323298244</v>
      </c>
      <c r="N130" s="21"/>
      <c r="O130" s="20">
        <f>AVERAGE(IIP_Indices!Q120:Q131)</f>
        <v>133.67248395701824</v>
      </c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1:32" ht="13.5">
      <c r="A131" s="3" t="s">
        <v>244</v>
      </c>
      <c r="B131" s="21">
        <f>AVERAGE(IIP_Indices!D121:D132)</f>
        <v>46.87166293297531</v>
      </c>
      <c r="C131" s="21">
        <f>AVERAGE(IIP_Indices!E121:E132)</f>
        <v>110.20416816083089</v>
      </c>
      <c r="D131" s="21">
        <f>AVERAGE(IIP_Indices!F121:F132)</f>
        <v>144.55552220430192</v>
      </c>
      <c r="E131" s="21">
        <f>AVERAGE(IIP_Indices!G121:G132)</f>
        <v>320.89553278190743</v>
      </c>
      <c r="F131" s="21">
        <f>AVERAGE(IIP_Indices!H121:H132)</f>
        <v>169.1939912237687</v>
      </c>
      <c r="G131" s="21">
        <f>AVERAGE(IIP_Indices!I121:I132)</f>
        <v>174.01908064925632</v>
      </c>
      <c r="H131" s="21">
        <f>AVERAGE(IIP_Indices!J121:J132)</f>
        <v>177.6655036233091</v>
      </c>
      <c r="I131" s="21">
        <f>AVERAGE(IIP_Indices!K121:K132)</f>
        <v>190.9715337078845</v>
      </c>
      <c r="J131" s="21">
        <f>AVERAGE(IIP_Indices!L121:L132)</f>
        <v>133.9730713078956</v>
      </c>
      <c r="K131" s="20">
        <f>AVERAGE(IIP_Indices!M121:M132)</f>
        <v>149.3976569502997</v>
      </c>
      <c r="L131" s="21">
        <f>AVERAGE(IIP_Indices!N121:N132)</f>
        <v>130.12618524913776</v>
      </c>
      <c r="M131" s="21">
        <f>AVERAGE(IIP_Indices!O121:O132)</f>
        <v>125.48775587980042</v>
      </c>
      <c r="N131" s="21"/>
      <c r="O131" s="20">
        <f>AVERAGE(IIP_Indices!Q121:Q132)</f>
        <v>134.3093210491957</v>
      </c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1:32" ht="13.5">
      <c r="A132" s="3" t="s">
        <v>246</v>
      </c>
      <c r="B132" s="21">
        <f>AVERAGE(IIP_Indices!D122:D133)</f>
        <v>49.00628924471585</v>
      </c>
      <c r="C132" s="21">
        <f>AVERAGE(IIP_Indices!E122:E133)</f>
        <v>114.86352141167136</v>
      </c>
      <c r="D132" s="21">
        <f>AVERAGE(IIP_Indices!F122:F133)</f>
        <v>141.7733862450227</v>
      </c>
      <c r="E132" s="21">
        <f>AVERAGE(IIP_Indices!G122:G133)</f>
        <v>325.4598775468564</v>
      </c>
      <c r="F132" s="21">
        <f>AVERAGE(IIP_Indices!H122:H133)</f>
        <v>172.34089152516137</v>
      </c>
      <c r="G132" s="21">
        <f>AVERAGE(IIP_Indices!I122:I133)</f>
        <v>174.79870369369885</v>
      </c>
      <c r="H132" s="21">
        <f>AVERAGE(IIP_Indices!J122:J133)</f>
        <v>173.56501613779423</v>
      </c>
      <c r="I132" s="21">
        <f>AVERAGE(IIP_Indices!K122:K133)</f>
        <v>190.34061962411474</v>
      </c>
      <c r="J132" s="21">
        <f>AVERAGE(IIP_Indices!L122:L133)</f>
        <v>137.20324411476537</v>
      </c>
      <c r="K132" s="20">
        <f>AVERAGE(IIP_Indices!M122:M133)</f>
        <v>150.27440851071012</v>
      </c>
      <c r="L132" s="21">
        <f>AVERAGE(IIP_Indices!N122:N133)</f>
        <v>131.24144605431212</v>
      </c>
      <c r="M132" s="21">
        <f>AVERAGE(IIP_Indices!O122:O133)</f>
        <v>126.40957760757719</v>
      </c>
      <c r="N132" s="21"/>
      <c r="O132" s="20">
        <f>AVERAGE(IIP_Indices!Q122:Q133)</f>
        <v>135.65523146929257</v>
      </c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1:32" ht="13.5">
      <c r="A133" s="3" t="s">
        <v>247</v>
      </c>
      <c r="B133" s="21">
        <f>AVERAGE(IIP_Indices!D123:D134)</f>
        <v>53.518655243241746</v>
      </c>
      <c r="C133" s="21">
        <f>AVERAGE(IIP_Indices!E123:E134)</f>
        <v>118.22427411985801</v>
      </c>
      <c r="D133" s="21">
        <f>AVERAGE(IIP_Indices!F123:F134)</f>
        <v>140.79564447525883</v>
      </c>
      <c r="E133" s="21">
        <f>AVERAGE(IIP_Indices!G123:G134)</f>
        <v>338.49698120854066</v>
      </c>
      <c r="F133" s="21">
        <f>AVERAGE(IIP_Indices!H123:H134)</f>
        <v>170.8174912461766</v>
      </c>
      <c r="G133" s="21">
        <f>AVERAGE(IIP_Indices!I123:I134)</f>
        <v>176.28021892150323</v>
      </c>
      <c r="H133" s="21">
        <f>AVERAGE(IIP_Indices!J123:J134)</f>
        <v>163.1503125671173</v>
      </c>
      <c r="I133" s="21">
        <f>AVERAGE(IIP_Indices!K123:K134)</f>
        <v>185.3276262638387</v>
      </c>
      <c r="J133" s="21">
        <f>AVERAGE(IIP_Indices!L123:L134)</f>
        <v>137.6617013726135</v>
      </c>
      <c r="K133" s="20">
        <f>AVERAGE(IIP_Indices!M123:M134)</f>
        <v>149.74898561240218</v>
      </c>
      <c r="L133" s="21">
        <f>AVERAGE(IIP_Indices!N123:N134)</f>
        <v>132.8206119663943</v>
      </c>
      <c r="M133" s="21">
        <f>AVERAGE(IIP_Indices!O123:O134)</f>
        <v>126.83900427320411</v>
      </c>
      <c r="N133" s="21"/>
      <c r="O133" s="20">
        <f>AVERAGE(IIP_Indices!Q123:Q134)</f>
        <v>137.07425138706694</v>
      </c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1:32" ht="13.5">
      <c r="A134" s="3" t="s">
        <v>248</v>
      </c>
      <c r="B134" s="21">
        <f>AVERAGE(IIP_Indices!D124:D135)</f>
        <v>55.47206561486623</v>
      </c>
      <c r="C134" s="21">
        <f>AVERAGE(IIP_Indices!E124:E135)</f>
        <v>121.41693218264957</v>
      </c>
      <c r="D134" s="21">
        <f>AVERAGE(IIP_Indices!F124:F135)</f>
        <v>139.97557195306106</v>
      </c>
      <c r="E134" s="21">
        <f>AVERAGE(IIP_Indices!G124:G135)</f>
        <v>340.24356718452395</v>
      </c>
      <c r="F134" s="21">
        <f>AVERAGE(IIP_Indices!H124:H135)</f>
        <v>172.54609576070467</v>
      </c>
      <c r="G134" s="21">
        <f>AVERAGE(IIP_Indices!I124:I135)</f>
        <v>178.51645482820342</v>
      </c>
      <c r="H134" s="21">
        <f>AVERAGE(IIP_Indices!J124:J135)</f>
        <v>156.1536006544769</v>
      </c>
      <c r="I134" s="21">
        <f>AVERAGE(IIP_Indices!K124:K135)</f>
        <v>177.09091728937517</v>
      </c>
      <c r="J134" s="21">
        <f>AVERAGE(IIP_Indices!L124:L135)</f>
        <v>140.27579209628507</v>
      </c>
      <c r="K134" s="20">
        <f>AVERAGE(IIP_Indices!M124:M135)</f>
        <v>148.74391574347973</v>
      </c>
      <c r="L134" s="21">
        <f>AVERAGE(IIP_Indices!N124:N135)</f>
        <v>134.49948061319682</v>
      </c>
      <c r="M134" s="21">
        <f>AVERAGE(IIP_Indices!O124:O135)</f>
        <v>127.8603057026275</v>
      </c>
      <c r="N134" s="21"/>
      <c r="O134" s="20">
        <f>AVERAGE(IIP_Indices!Q124:Q135)</f>
        <v>137.8947885244611</v>
      </c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1:32" ht="13.5">
      <c r="A135" s="3" t="s">
        <v>249</v>
      </c>
      <c r="B135" s="21">
        <f>AVERAGE(IIP_Indices!D125:D136)</f>
        <v>55.03394646125227</v>
      </c>
      <c r="C135" s="21">
        <f>AVERAGE(IIP_Indices!E125:E136)</f>
        <v>126.92246277855246</v>
      </c>
      <c r="D135" s="21">
        <f>AVERAGE(IIP_Indices!F125:F136)</f>
        <v>141.64527953711823</v>
      </c>
      <c r="E135" s="21">
        <f>AVERAGE(IIP_Indices!G125:G136)</f>
        <v>341.51366303726786</v>
      </c>
      <c r="F135" s="21">
        <f>AVERAGE(IIP_Indices!H125:H136)</f>
        <v>174.99478172118066</v>
      </c>
      <c r="G135" s="21">
        <f>AVERAGE(IIP_Indices!I125:I136)</f>
        <v>176.3316585169781</v>
      </c>
      <c r="H135" s="21">
        <f>AVERAGE(IIP_Indices!J125:J136)</f>
        <v>160.3504335500467</v>
      </c>
      <c r="I135" s="21">
        <f>AVERAGE(IIP_Indices!K125:K136)</f>
        <v>175.7006655079782</v>
      </c>
      <c r="J135" s="21">
        <f>AVERAGE(IIP_Indices!L125:L136)</f>
        <v>141.35921431053137</v>
      </c>
      <c r="K135" s="20">
        <f>AVERAGE(IIP_Indices!M125:M136)</f>
        <v>151.33017853963773</v>
      </c>
      <c r="L135" s="21">
        <f>AVERAGE(IIP_Indices!N125:N136)</f>
        <v>135.40050864048695</v>
      </c>
      <c r="M135" s="21">
        <f>AVERAGE(IIP_Indices!O125:O136)</f>
        <v>130.69508652516703</v>
      </c>
      <c r="N135" s="21"/>
      <c r="O135" s="20">
        <f>AVERAGE(IIP_Indices!Q125:Q136)</f>
        <v>139.83396560881292</v>
      </c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1:32" ht="13.5">
      <c r="A136" s="3" t="s">
        <v>250</v>
      </c>
      <c r="B136" s="21">
        <f>AVERAGE(IIP_Indices!D126:D137)</f>
        <v>55.795149245796836</v>
      </c>
      <c r="C136" s="21">
        <f>AVERAGE(IIP_Indices!E126:E137)</f>
        <v>131.4208190536715</v>
      </c>
      <c r="D136" s="21">
        <f>AVERAGE(IIP_Indices!F126:F137)</f>
        <v>141.80434685310058</v>
      </c>
      <c r="E136" s="21">
        <f>AVERAGE(IIP_Indices!G126:G137)</f>
        <v>339.2927225932106</v>
      </c>
      <c r="F136" s="21">
        <f>AVERAGE(IIP_Indices!H126:H137)</f>
        <v>172.86545477936647</v>
      </c>
      <c r="G136" s="21">
        <f>AVERAGE(IIP_Indices!I126:I137)</f>
        <v>175.20048980426944</v>
      </c>
      <c r="H136" s="21">
        <f>AVERAGE(IIP_Indices!J126:J137)</f>
        <v>163.86316645277807</v>
      </c>
      <c r="I136" s="21">
        <f>AVERAGE(IIP_Indices!K126:K137)</f>
        <v>173.43184108633275</v>
      </c>
      <c r="J136" s="21">
        <f>AVERAGE(IIP_Indices!L126:L137)</f>
        <v>140.31372196521488</v>
      </c>
      <c r="K136" s="20">
        <f>AVERAGE(IIP_Indices!M126:M137)</f>
        <v>152.89903906302195</v>
      </c>
      <c r="L136" s="21">
        <f>AVERAGE(IIP_Indices!N126:N137)</f>
        <v>136.31918521078273</v>
      </c>
      <c r="M136" s="21">
        <f>AVERAGE(IIP_Indices!O126:O137)</f>
        <v>132.90077424735293</v>
      </c>
      <c r="N136" s="21"/>
      <c r="O136" s="20">
        <f>AVERAGE(IIP_Indices!Q126:Q137)</f>
        <v>141.0621187530468</v>
      </c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1:32" ht="13.5">
      <c r="A137" s="3" t="s">
        <v>251</v>
      </c>
      <c r="B137" s="21">
        <f>AVERAGE(IIP_Indices!D127:D138)</f>
        <v>55.94059458074943</v>
      </c>
      <c r="C137" s="21">
        <f>AVERAGE(IIP_Indices!E127:E138)</f>
        <v>135.10351720089352</v>
      </c>
      <c r="D137" s="21">
        <f>AVERAGE(IIP_Indices!F127:F138)</f>
        <v>143.63302066195456</v>
      </c>
      <c r="E137" s="21">
        <f>AVERAGE(IIP_Indices!G127:G138)</f>
        <v>350.2067762894412</v>
      </c>
      <c r="F137" s="21">
        <f>AVERAGE(IIP_Indices!H127:H138)</f>
        <v>175.385694548215</v>
      </c>
      <c r="G137" s="21">
        <f>AVERAGE(IIP_Indices!I127:I138)</f>
        <v>175.2962621196408</v>
      </c>
      <c r="H137" s="21">
        <f>AVERAGE(IIP_Indices!J127:J138)</f>
        <v>171.02021955843108</v>
      </c>
      <c r="I137" s="21">
        <f>AVERAGE(IIP_Indices!K127:K138)</f>
        <v>176.6107735020524</v>
      </c>
      <c r="J137" s="21">
        <f>AVERAGE(IIP_Indices!L127:L138)</f>
        <v>147.11422244722704</v>
      </c>
      <c r="K137" s="20">
        <f>AVERAGE(IIP_Indices!M127:M138)</f>
        <v>156.37485364461182</v>
      </c>
      <c r="L137" s="21">
        <f>AVERAGE(IIP_Indices!N127:N138)</f>
        <v>137.6916955423295</v>
      </c>
      <c r="M137" s="21">
        <f>AVERAGE(IIP_Indices!O127:O138)</f>
        <v>135.03857683856197</v>
      </c>
      <c r="N137" s="21"/>
      <c r="O137" s="20">
        <f>AVERAGE(IIP_Indices!Q127:Q138)</f>
        <v>143.86317279829132</v>
      </c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1:32" ht="13.5">
      <c r="A138" s="3" t="s">
        <v>252</v>
      </c>
      <c r="B138" s="21">
        <f>AVERAGE(IIP_Indices!D128:D139)</f>
        <v>55.94053456184816</v>
      </c>
      <c r="C138" s="21">
        <f>AVERAGE(IIP_Indices!E128:E139)</f>
        <v>139.88354533120136</v>
      </c>
      <c r="D138" s="21">
        <f>AVERAGE(IIP_Indices!F128:F139)</f>
        <v>145.0650895570558</v>
      </c>
      <c r="E138" s="21">
        <f>AVERAGE(IIP_Indices!G128:G139)</f>
        <v>361.99497488540516</v>
      </c>
      <c r="F138" s="21">
        <f>AVERAGE(IIP_Indices!H128:H139)</f>
        <v>181.63462907630085</v>
      </c>
      <c r="G138" s="21">
        <f>AVERAGE(IIP_Indices!I128:I139)</f>
        <v>175.34307208234898</v>
      </c>
      <c r="H138" s="21">
        <f>AVERAGE(IIP_Indices!J128:J139)</f>
        <v>170.73170879117774</v>
      </c>
      <c r="I138" s="21">
        <f>AVERAGE(IIP_Indices!K128:K139)</f>
        <v>178.84670222467403</v>
      </c>
      <c r="J138" s="21">
        <f>AVERAGE(IIP_Indices!L128:L139)</f>
        <v>147.11330434733836</v>
      </c>
      <c r="K138" s="20">
        <f>AVERAGE(IIP_Indices!M128:M139)</f>
        <v>160.286187123365</v>
      </c>
      <c r="L138" s="21">
        <f>AVERAGE(IIP_Indices!N128:N139)</f>
        <v>139.29991671996203</v>
      </c>
      <c r="M138" s="21">
        <f>AVERAGE(IIP_Indices!O128:O139)</f>
        <v>136.83797521315947</v>
      </c>
      <c r="N138" s="21"/>
      <c r="O138" s="20">
        <f>AVERAGE(IIP_Indices!Q128:Q139)</f>
        <v>146.3613879440796</v>
      </c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1:32" ht="13.5">
      <c r="A139" s="3" t="s">
        <v>253</v>
      </c>
      <c r="B139" s="21">
        <f>AVERAGE(IIP_Indices!D129:D140)</f>
        <v>54.874313137770365</v>
      </c>
      <c r="C139" s="21">
        <f>AVERAGE(IIP_Indices!E129:E140)</f>
        <v>142.11268320680685</v>
      </c>
      <c r="D139" s="21">
        <f>AVERAGE(IIP_Indices!F129:F140)</f>
        <v>145.12665990440468</v>
      </c>
      <c r="E139" s="21">
        <f>AVERAGE(IIP_Indices!G129:G140)</f>
        <v>365.3566256408703</v>
      </c>
      <c r="F139" s="21">
        <f>AVERAGE(IIP_Indices!H129:H140)</f>
        <v>184.37630913683836</v>
      </c>
      <c r="G139" s="21">
        <f>AVERAGE(IIP_Indices!I129:I140)</f>
        <v>179.25519863806258</v>
      </c>
      <c r="H139" s="21">
        <f>AVERAGE(IIP_Indices!J129:J140)</f>
        <v>166.58725719475459</v>
      </c>
      <c r="I139" s="21">
        <f>AVERAGE(IIP_Indices!K129:K140)</f>
        <v>176.55633187909578</v>
      </c>
      <c r="J139" s="21">
        <f>AVERAGE(IIP_Indices!L129:L140)</f>
        <v>148.15136470729178</v>
      </c>
      <c r="K139" s="20">
        <f>AVERAGE(IIP_Indices!M129:M140)</f>
        <v>161.55440520667995</v>
      </c>
      <c r="L139" s="21">
        <f>AVERAGE(IIP_Indices!N129:N140)</f>
        <v>141.06272029029967</v>
      </c>
      <c r="M139" s="21">
        <f>AVERAGE(IIP_Indices!O129:O140)</f>
        <v>139.28995380626966</v>
      </c>
      <c r="N139" s="21"/>
      <c r="O139" s="20">
        <f>AVERAGE(IIP_Indices!Q129:Q140)</f>
        <v>147.29915958251155</v>
      </c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1:32" ht="13.5">
      <c r="A140" s="3" t="s">
        <v>255</v>
      </c>
      <c r="B140" s="21">
        <f>AVERAGE(IIP_Indices!D130:D141)</f>
        <v>52.48906490920706</v>
      </c>
      <c r="C140" s="21">
        <f>AVERAGE(IIP_Indices!E130:E141)</f>
        <v>143.55598512356798</v>
      </c>
      <c r="D140" s="21">
        <f>AVERAGE(IIP_Indices!F130:F141)</f>
        <v>144.01173464271565</v>
      </c>
      <c r="E140" s="21">
        <f>AVERAGE(IIP_Indices!G130:G141)</f>
        <v>365.2591427805008</v>
      </c>
      <c r="F140" s="21">
        <f>AVERAGE(IIP_Indices!H130:H141)</f>
        <v>186.21241725762798</v>
      </c>
      <c r="G140" s="21">
        <f>AVERAGE(IIP_Indices!I130:I141)</f>
        <v>180.42297691042384</v>
      </c>
      <c r="H140" s="21">
        <f>AVERAGE(IIP_Indices!J130:J141)</f>
        <v>160.35054431606594</v>
      </c>
      <c r="I140" s="21">
        <f>AVERAGE(IIP_Indices!K130:K141)</f>
        <v>177.64807461520346</v>
      </c>
      <c r="J140" s="21">
        <f>AVERAGE(IIP_Indices!L130:L141)</f>
        <v>147.6321727299725</v>
      </c>
      <c r="K140" s="20">
        <f>AVERAGE(IIP_Indices!M130:M141)</f>
        <v>162.4164033575148</v>
      </c>
      <c r="L140" s="21">
        <f>AVERAGE(IIP_Indices!N130:N141)</f>
        <v>142.48452887761638</v>
      </c>
      <c r="M140" s="21">
        <f>AVERAGE(IIP_Indices!O130:O141)</f>
        <v>140.88496751710778</v>
      </c>
      <c r="N140" s="21"/>
      <c r="O140" s="20">
        <f>AVERAGE(IIP_Indices!Q130:Q141)</f>
        <v>147.26029745740018</v>
      </c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1:32" ht="13.5">
      <c r="A141" s="3" t="s">
        <v>257</v>
      </c>
      <c r="B141" s="21">
        <f>AVERAGE(IIP_Indices!D131:D142)</f>
        <v>54.204824066454364</v>
      </c>
      <c r="C141" s="21">
        <f>AVERAGE(IIP_Indices!E131:E142)</f>
        <v>146.06864579492353</v>
      </c>
      <c r="D141" s="21">
        <f>AVERAGE(IIP_Indices!F131:F142)</f>
        <v>142.64353433843817</v>
      </c>
      <c r="E141" s="21">
        <f>AVERAGE(IIP_Indices!G131:G142)</f>
        <v>349.5037049404025</v>
      </c>
      <c r="F141" s="21">
        <f>AVERAGE(IIP_Indices!H131:H142)</f>
        <v>182.60448471795124</v>
      </c>
      <c r="G141" s="21">
        <f>AVERAGE(IIP_Indices!I131:I142)</f>
        <v>181.52751987034762</v>
      </c>
      <c r="H141" s="21">
        <f>AVERAGE(IIP_Indices!J131:J142)</f>
        <v>158.77161253350522</v>
      </c>
      <c r="I141" s="21">
        <f>AVERAGE(IIP_Indices!K131:K142)</f>
        <v>175.54374163619312</v>
      </c>
      <c r="J141" s="21">
        <f>AVERAGE(IIP_Indices!L131:L142)</f>
        <v>146.4900692542952</v>
      </c>
      <c r="K141" s="20">
        <f>AVERAGE(IIP_Indices!M131:M142)</f>
        <v>161.4983190602444</v>
      </c>
      <c r="L141" s="21">
        <f>AVERAGE(IIP_Indices!N131:N142)</f>
        <v>143.9072563410724</v>
      </c>
      <c r="M141" s="21">
        <f>AVERAGE(IIP_Indices!O131:O142)</f>
        <v>142.43266478822966</v>
      </c>
      <c r="N141" s="21"/>
      <c r="O141" s="20">
        <f>AVERAGE(IIP_Indices!Q131:Q142)</f>
        <v>147.18804880220478</v>
      </c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1:32" ht="13.5">
      <c r="A142" s="3" t="s">
        <v>259</v>
      </c>
      <c r="B142" s="21">
        <f>AVERAGE(IIP_Indices!D132:D143)</f>
        <v>52.75389485559091</v>
      </c>
      <c r="C142" s="21">
        <f>AVERAGE(IIP_Indices!E132:E143)</f>
        <v>148.44103056086252</v>
      </c>
      <c r="D142" s="21">
        <f>AVERAGE(IIP_Indices!F132:F143)</f>
        <v>142.03289183104093</v>
      </c>
      <c r="E142" s="21">
        <f>AVERAGE(IIP_Indices!G132:G143)</f>
        <v>350.51812906367644</v>
      </c>
      <c r="F142" s="21">
        <f>AVERAGE(IIP_Indices!H132:H143)</f>
        <v>181.07176349872768</v>
      </c>
      <c r="G142" s="21">
        <f>AVERAGE(IIP_Indices!I132:I143)</f>
        <v>182.42754017176378</v>
      </c>
      <c r="H142" s="21">
        <f>AVERAGE(IIP_Indices!J132:J143)</f>
        <v>155.7822102830435</v>
      </c>
      <c r="I142" s="21">
        <f>AVERAGE(IIP_Indices!K132:K143)</f>
        <v>173.59641949116144</v>
      </c>
      <c r="J142" s="21">
        <f>AVERAGE(IIP_Indices!L132:L143)</f>
        <v>143.3844805451504</v>
      </c>
      <c r="K142" s="20">
        <f>AVERAGE(IIP_Indices!M132:M143)</f>
        <v>162.1072948679184</v>
      </c>
      <c r="L142" s="21">
        <f>AVERAGE(IIP_Indices!N132:N143)</f>
        <v>144.68016144777368</v>
      </c>
      <c r="M142" s="21">
        <f>AVERAGE(IIP_Indices!O132:O143)</f>
        <v>143.05099963107776</v>
      </c>
      <c r="N142" s="21"/>
      <c r="O142" s="20">
        <f>AVERAGE(IIP_Indices!Q132:Q143)</f>
        <v>147.32938954551148</v>
      </c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1:32" ht="13.5">
      <c r="A143" s="3" t="s">
        <v>261</v>
      </c>
      <c r="B143" s="21">
        <f>AVERAGE(IIP_Indices!D133:D144)</f>
        <v>58.938054988020525</v>
      </c>
      <c r="C143" s="21">
        <f>AVERAGE(IIP_Indices!E133:E144)</f>
        <v>153.2074607634623</v>
      </c>
      <c r="D143" s="21">
        <f>AVERAGE(IIP_Indices!F133:F144)</f>
        <v>142.9649275691884</v>
      </c>
      <c r="E143" s="21">
        <f>AVERAGE(IIP_Indices!G133:G144)</f>
        <v>352.3223374387439</v>
      </c>
      <c r="F143" s="21">
        <f>AVERAGE(IIP_Indices!H133:H144)</f>
        <v>186.93703312900985</v>
      </c>
      <c r="G143" s="21">
        <f>AVERAGE(IIP_Indices!I133:I144)</f>
        <v>195.4371931034991</v>
      </c>
      <c r="H143" s="21">
        <f>AVERAGE(IIP_Indices!J133:J144)</f>
        <v>153.39796569113273</v>
      </c>
      <c r="I143" s="21">
        <f>AVERAGE(IIP_Indices!K133:K144)</f>
        <v>178.8571826715919</v>
      </c>
      <c r="J143" s="21">
        <f>AVERAGE(IIP_Indices!L133:L144)</f>
        <v>149.12205343631857</v>
      </c>
      <c r="K143" s="20">
        <f>AVERAGE(IIP_Indices!M133:M144)</f>
        <v>166.8081068028477</v>
      </c>
      <c r="L143" s="21">
        <f>AVERAGE(IIP_Indices!N133:N144)</f>
        <v>145.85038003341876</v>
      </c>
      <c r="M143" s="21">
        <f>AVERAGE(IIP_Indices!O133:O144)</f>
        <v>143.556568294013</v>
      </c>
      <c r="N143" s="21"/>
      <c r="O143" s="20">
        <f>AVERAGE(IIP_Indices!Q133:Q144)</f>
        <v>150.94025752419284</v>
      </c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1:32" ht="13.5">
      <c r="A144" s="3" t="s">
        <v>262</v>
      </c>
      <c r="B144" s="21">
        <f>AVERAGE(IIP_Indices!D134:D145)</f>
        <v>60.90938522343328</v>
      </c>
      <c r="C144" s="21">
        <f>AVERAGE(IIP_Indices!E134:E145)</f>
        <v>154.98282481751357</v>
      </c>
      <c r="D144" s="21">
        <f>AVERAGE(IIP_Indices!F134:F145)</f>
        <v>144.81016973304403</v>
      </c>
      <c r="E144" s="21">
        <f>AVERAGE(IIP_Indices!G134:G145)</f>
        <v>355.0498321379662</v>
      </c>
      <c r="F144" s="21">
        <f>AVERAGE(IIP_Indices!H134:H145)</f>
        <v>193.4218325474974</v>
      </c>
      <c r="G144" s="21">
        <f>AVERAGE(IIP_Indices!I134:I145)</f>
        <v>198.16523862221007</v>
      </c>
      <c r="H144" s="21">
        <f>AVERAGE(IIP_Indices!J134:J145)</f>
        <v>159.77378637349403</v>
      </c>
      <c r="I144" s="21">
        <f>AVERAGE(IIP_Indices!K134:K145)</f>
        <v>180.31498192118116</v>
      </c>
      <c r="J144" s="21">
        <f>AVERAGE(IIP_Indices!L134:L145)</f>
        <v>154.98460328343046</v>
      </c>
      <c r="K144" s="20">
        <f>AVERAGE(IIP_Indices!M134:M145)</f>
        <v>170.00476792403742</v>
      </c>
      <c r="L144" s="21">
        <f>AVERAGE(IIP_Indices!N134:N145)</f>
        <v>147.60928729771084</v>
      </c>
      <c r="M144" s="21">
        <f>AVERAGE(IIP_Indices!O134:O145)</f>
        <v>145.2296379671126</v>
      </c>
      <c r="N144" s="21"/>
      <c r="O144" s="20">
        <f>AVERAGE(IIP_Indices!Q134:Q145)</f>
        <v>153.3252377742428</v>
      </c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1:32" ht="13.5">
      <c r="A145" s="3" t="s">
        <v>263</v>
      </c>
      <c r="B145" s="21">
        <f>AVERAGE(IIP_Indices!D135:D146)</f>
        <v>56.35739405443686</v>
      </c>
      <c r="C145" s="21">
        <f>AVERAGE(IIP_Indices!E135:E146)</f>
        <v>155.85608599109005</v>
      </c>
      <c r="D145" s="21">
        <f>AVERAGE(IIP_Indices!F135:F146)</f>
        <v>145.10459650834156</v>
      </c>
      <c r="E145" s="21">
        <f>AVERAGE(IIP_Indices!G135:G146)</f>
        <v>358.90594960075754</v>
      </c>
      <c r="F145" s="21">
        <f>AVERAGE(IIP_Indices!H135:H146)</f>
        <v>200.61873121569712</v>
      </c>
      <c r="G145" s="21">
        <f>AVERAGE(IIP_Indices!I135:I146)</f>
        <v>198.8681570509216</v>
      </c>
      <c r="H145" s="21">
        <f>AVERAGE(IIP_Indices!J135:J146)</f>
        <v>163.2480193432638</v>
      </c>
      <c r="I145" s="21">
        <f>AVERAGE(IIP_Indices!K135:K146)</f>
        <v>181.31600495203773</v>
      </c>
      <c r="J145" s="21">
        <f>AVERAGE(IIP_Indices!L135:L146)</f>
        <v>162.6152800684773</v>
      </c>
      <c r="K145" s="20">
        <f>AVERAGE(IIP_Indices!M135:M146)</f>
        <v>171.93764337778876</v>
      </c>
      <c r="L145" s="21">
        <f>AVERAGE(IIP_Indices!N135:N146)</f>
        <v>148.8239280529253</v>
      </c>
      <c r="M145" s="21">
        <f>AVERAGE(IIP_Indices!O135:O146)</f>
        <v>147.30142525881485</v>
      </c>
      <c r="N145" s="21"/>
      <c r="O145" s="20">
        <f>AVERAGE(IIP_Indices!Q135:Q146)</f>
        <v>154.13264856884066</v>
      </c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1:32" ht="13.5">
      <c r="A146" s="3" t="s">
        <v>264</v>
      </c>
      <c r="B146" s="21">
        <f>AVERAGE(IIP_Indices!D136:D147)</f>
        <v>57.731517232405736</v>
      </c>
      <c r="C146" s="21">
        <f>AVERAGE(IIP_Indices!E136:E147)</f>
        <v>156.98115554881954</v>
      </c>
      <c r="D146" s="21">
        <f>AVERAGE(IIP_Indices!F136:F147)</f>
        <v>145.7615950723912</v>
      </c>
      <c r="E146" s="21">
        <f>AVERAGE(IIP_Indices!G136:G147)</f>
        <v>357.32184487935973</v>
      </c>
      <c r="F146" s="21">
        <f>AVERAGE(IIP_Indices!H136:H147)</f>
        <v>205.13245565964644</v>
      </c>
      <c r="G146" s="21">
        <f>AVERAGE(IIP_Indices!I136:I147)</f>
        <v>199.5459737400699</v>
      </c>
      <c r="H146" s="21">
        <f>AVERAGE(IIP_Indices!J136:J147)</f>
        <v>169.56019185189584</v>
      </c>
      <c r="I146" s="21">
        <f>AVERAGE(IIP_Indices!K136:K147)</f>
        <v>180.95222509175414</v>
      </c>
      <c r="J146" s="21">
        <f>AVERAGE(IIP_Indices!L136:L147)</f>
        <v>162.6677721639047</v>
      </c>
      <c r="K146" s="20">
        <f>AVERAGE(IIP_Indices!M136:M147)</f>
        <v>173.90371151512522</v>
      </c>
      <c r="L146" s="21">
        <f>AVERAGE(IIP_Indices!N136:N147)</f>
        <v>149.8882469133737</v>
      </c>
      <c r="M146" s="21">
        <f>AVERAGE(IIP_Indices!O136:O147)</f>
        <v>149.3337749706274</v>
      </c>
      <c r="N146" s="21"/>
      <c r="O146" s="20">
        <f>AVERAGE(IIP_Indices!Q136:Q147)</f>
        <v>155.31180837176888</v>
      </c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1:32" ht="13.5">
      <c r="A147" s="3" t="s">
        <v>265</v>
      </c>
      <c r="B147" s="21">
        <f>AVERAGE(IIP_Indices!D137:D148)</f>
        <v>61.88132314480589</v>
      </c>
      <c r="C147" s="21">
        <f>AVERAGE(IIP_Indices!E137:E148)</f>
        <v>155.82308602753403</v>
      </c>
      <c r="D147" s="21">
        <f>AVERAGE(IIP_Indices!F137:F148)</f>
        <v>144.00657980035223</v>
      </c>
      <c r="E147" s="21">
        <f>AVERAGE(IIP_Indices!G137:G148)</f>
        <v>359.2530651178043</v>
      </c>
      <c r="F147" s="21">
        <f>AVERAGE(IIP_Indices!H137:H148)</f>
        <v>208.19723856291964</v>
      </c>
      <c r="G147" s="21">
        <f>AVERAGE(IIP_Indices!I137:I148)</f>
        <v>198.38145699767207</v>
      </c>
      <c r="H147" s="21">
        <f>AVERAGE(IIP_Indices!J137:J148)</f>
        <v>168.58366317361865</v>
      </c>
      <c r="I147" s="21">
        <f>AVERAGE(IIP_Indices!K137:K148)</f>
        <v>183.62562982716074</v>
      </c>
      <c r="J147" s="21">
        <f>AVERAGE(IIP_Indices!L137:L148)</f>
        <v>160.3753383416345</v>
      </c>
      <c r="K147" s="20">
        <f>AVERAGE(IIP_Indices!M137:M148)</f>
        <v>173.76091664221076</v>
      </c>
      <c r="L147" s="21">
        <f>AVERAGE(IIP_Indices!N137:N148)</f>
        <v>151.3757402510981</v>
      </c>
      <c r="M147" s="21">
        <f>AVERAGE(IIP_Indices!O137:O148)</f>
        <v>149.21131974021466</v>
      </c>
      <c r="N147" s="21"/>
      <c r="O147" s="20">
        <f>AVERAGE(IIP_Indices!Q137:Q148)</f>
        <v>155.64804367397622</v>
      </c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1:32" ht="13.5">
      <c r="A148" s="3" t="s">
        <v>266</v>
      </c>
      <c r="B148" s="21">
        <f>AVERAGE(IIP_Indices!D138:D149)</f>
        <v>67.87313652304397</v>
      </c>
      <c r="C148" s="21">
        <f>AVERAGE(IIP_Indices!E138:E149)</f>
        <v>153.7344867483533</v>
      </c>
      <c r="D148" s="21">
        <f>AVERAGE(IIP_Indices!F138:F149)</f>
        <v>145.67481746678476</v>
      </c>
      <c r="E148" s="21">
        <f>AVERAGE(IIP_Indices!G138:G149)</f>
        <v>363.5232242133249</v>
      </c>
      <c r="F148" s="21">
        <f>AVERAGE(IIP_Indices!H138:H149)</f>
        <v>213.89442205228636</v>
      </c>
      <c r="G148" s="21">
        <f>AVERAGE(IIP_Indices!I138:I149)</f>
        <v>195.1544572097811</v>
      </c>
      <c r="H148" s="21">
        <f>AVERAGE(IIP_Indices!J138:J149)</f>
        <v>169.0227217400803</v>
      </c>
      <c r="I148" s="21">
        <f>AVERAGE(IIP_Indices!K138:K149)</f>
        <v>184.95612783480064</v>
      </c>
      <c r="J148" s="21">
        <f>AVERAGE(IIP_Indices!L138:L149)</f>
        <v>156.62245395115204</v>
      </c>
      <c r="K148" s="20">
        <f>AVERAGE(IIP_Indices!M138:M149)</f>
        <v>173.5253654251372</v>
      </c>
      <c r="L148" s="21">
        <f>AVERAGE(IIP_Indices!N138:N149)</f>
        <v>152.27381332100595</v>
      </c>
      <c r="M148" s="21">
        <f>AVERAGE(IIP_Indices!O138:O149)</f>
        <v>149.27120212889025</v>
      </c>
      <c r="N148" s="21"/>
      <c r="O148" s="20">
        <f>AVERAGE(IIP_Indices!Q138:Q149)</f>
        <v>156.49353468196043</v>
      </c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1:32" ht="13.5">
      <c r="A149" s="3" t="s">
        <v>267</v>
      </c>
      <c r="B149" s="21">
        <f>AVERAGE(IIP_Indices!D139:D150)</f>
        <v>68.35346798849848</v>
      </c>
      <c r="C149" s="21">
        <f>AVERAGE(IIP_Indices!E139:E150)</f>
        <v>153.45380890067125</v>
      </c>
      <c r="D149" s="21">
        <f>AVERAGE(IIP_Indices!F139:F150)</f>
        <v>145.8826045182146</v>
      </c>
      <c r="E149" s="21">
        <f>AVERAGE(IIP_Indices!G139:G150)</f>
        <v>368.6518955177697</v>
      </c>
      <c r="F149" s="21">
        <f>AVERAGE(IIP_Indices!H139:H150)</f>
        <v>221.23443262046973</v>
      </c>
      <c r="G149" s="21">
        <f>AVERAGE(IIP_Indices!I139:I150)</f>
        <v>195.94635048260673</v>
      </c>
      <c r="H149" s="21">
        <f>AVERAGE(IIP_Indices!J139:J150)</f>
        <v>169.19017080496187</v>
      </c>
      <c r="I149" s="21">
        <f>AVERAGE(IIP_Indices!K139:K150)</f>
        <v>186.56717403085136</v>
      </c>
      <c r="J149" s="21">
        <f>AVERAGE(IIP_Indices!L139:L150)</f>
        <v>150.1873151775564</v>
      </c>
      <c r="K149" s="20">
        <f>AVERAGE(IIP_Indices!M139:M150)</f>
        <v>173.8487463783657</v>
      </c>
      <c r="L149" s="21">
        <f>AVERAGE(IIP_Indices!N139:N150)</f>
        <v>154.06083158925296</v>
      </c>
      <c r="M149" s="21">
        <f>AVERAGE(IIP_Indices!O139:O150)</f>
        <v>150.1806390283655</v>
      </c>
      <c r="N149" s="21"/>
      <c r="O149" s="20">
        <f>AVERAGE(IIP_Indices!Q139:Q150)</f>
        <v>157.2029820109634</v>
      </c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1:32" ht="13.5">
      <c r="A150" s="3" t="str">
        <f>IIP_Indices!C151</f>
        <v> Feb 2023</v>
      </c>
      <c r="B150" s="21">
        <f>AVERAGE(IIP_Indices!D140:D151)</f>
        <v>70.54086293754749</v>
      </c>
      <c r="C150" s="21">
        <f>AVERAGE(IIP_Indices!E140:E151)</f>
        <v>151.49587612779555</v>
      </c>
      <c r="D150" s="21">
        <f>AVERAGE(IIP_Indices!F140:F151)</f>
        <v>146.04646160812499</v>
      </c>
      <c r="E150" s="21">
        <f>AVERAGE(IIP_Indices!G140:G151)</f>
        <v>369.32720599118767</v>
      </c>
      <c r="F150" s="21">
        <f>AVERAGE(IIP_Indices!H140:H151)</f>
        <v>226.6674098295135</v>
      </c>
      <c r="G150" s="21">
        <f>AVERAGE(IIP_Indices!I140:I151)</f>
        <v>195.9735797685194</v>
      </c>
      <c r="H150" s="21">
        <f>AVERAGE(IIP_Indices!J140:J151)</f>
        <v>171.1170001465243</v>
      </c>
      <c r="I150" s="21">
        <f>AVERAGE(IIP_Indices!K140:K151)</f>
        <v>189.69029587563003</v>
      </c>
      <c r="J150" s="21">
        <f>AVERAGE(IIP_Indices!L140:L151)</f>
        <v>152.65674876202334</v>
      </c>
      <c r="K150" s="20">
        <f>AVERAGE(IIP_Indices!M140:M151)</f>
        <v>174.0940402028675</v>
      </c>
      <c r="L150" s="21">
        <f>AVERAGE(IIP_Indices!N140:N151)</f>
        <v>155.68038357738735</v>
      </c>
      <c r="M150" s="21">
        <f>AVERAGE(IIP_Indices!O140:O151)</f>
        <v>151.15028298273077</v>
      </c>
      <c r="N150" s="21"/>
      <c r="O150" s="20">
        <f>AVERAGE(IIP_Indices!Q140:Q151)</f>
        <v>157.8620498742575</v>
      </c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1:32" ht="13.5">
      <c r="A151" s="3" t="str">
        <f>IIP_Indices!C152</f>
        <v>Mar 2023</v>
      </c>
      <c r="B151" s="21">
        <f>AVERAGE(IIP_Indices!D141:D152)</f>
        <v>73.48336165107541</v>
      </c>
      <c r="C151" s="21">
        <f>AVERAGE(IIP_Indices!E141:E152)</f>
        <v>149.58521641051576</v>
      </c>
      <c r="D151" s="21">
        <f>AVERAGE(IIP_Indices!F141:F152)</f>
        <v>146.39108587250067</v>
      </c>
      <c r="E151" s="21">
        <f>AVERAGE(IIP_Indices!G141:G152)</f>
        <v>371.8459570620476</v>
      </c>
      <c r="F151" s="21">
        <f>AVERAGE(IIP_Indices!H141:H152)</f>
        <v>235.08048252011807</v>
      </c>
      <c r="G151" s="21">
        <f>AVERAGE(IIP_Indices!I141:I152)</f>
        <v>196.04126693885317</v>
      </c>
      <c r="H151" s="21">
        <f>AVERAGE(IIP_Indices!J141:J152)</f>
        <v>172.78299201698198</v>
      </c>
      <c r="I151" s="21">
        <f>AVERAGE(IIP_Indices!K141:K152)</f>
        <v>192.5233798775915</v>
      </c>
      <c r="J151" s="21">
        <f>AVERAGE(IIP_Indices!L141:L152)</f>
        <v>153.49766146344095</v>
      </c>
      <c r="K151" s="20">
        <f>AVERAGE(IIP_Indices!M141:M152)</f>
        <v>174.74537716679666</v>
      </c>
      <c r="L151" s="21">
        <f>AVERAGE(IIP_Indices!N141:N152)</f>
        <v>157.19777088154422</v>
      </c>
      <c r="M151" s="21">
        <f>AVERAGE(IIP_Indices!O141:O152)</f>
        <v>151.50604052404125</v>
      </c>
      <c r="N151" s="21"/>
      <c r="O151" s="20">
        <f>AVERAGE(IIP_Indices!Q141:Q152)</f>
        <v>158.7140183705435</v>
      </c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1:32" ht="13.5">
      <c r="A152" s="3" t="str">
        <f>IIP_Indices!C153</f>
        <v>Apr 2023</v>
      </c>
      <c r="B152" s="21">
        <f>AVERAGE(IIP_Indices!D142:D153)</f>
        <v>76.5801633047121</v>
      </c>
      <c r="C152" s="21">
        <f>AVERAGE(IIP_Indices!E142:E153)</f>
        <v>148.3221199990298</v>
      </c>
      <c r="D152" s="21">
        <f>AVERAGE(IIP_Indices!F142:F153)</f>
        <v>146.42239167815418</v>
      </c>
      <c r="E152" s="21">
        <f>AVERAGE(IIP_Indices!G142:G153)</f>
        <v>376.2777489671305</v>
      </c>
      <c r="F152" s="21">
        <f>AVERAGE(IIP_Indices!H142:H153)</f>
        <v>240.46385272080502</v>
      </c>
      <c r="G152" s="21">
        <f>AVERAGE(IIP_Indices!I142:I153)</f>
        <v>194.7363877993307</v>
      </c>
      <c r="H152" s="21">
        <f>AVERAGE(IIP_Indices!J142:J153)</f>
        <v>174.45033195810777</v>
      </c>
      <c r="I152" s="21">
        <f>AVERAGE(IIP_Indices!K142:K153)</f>
        <v>192.02805098726344</v>
      </c>
      <c r="J152" s="21">
        <f>AVERAGE(IIP_Indices!L142:L153)</f>
        <v>155.11018741348246</v>
      </c>
      <c r="K152" s="20">
        <f>AVERAGE(IIP_Indices!M142:M153)</f>
        <v>174.67646383130605</v>
      </c>
      <c r="L152" s="21">
        <f>AVERAGE(IIP_Indices!N142:N153)</f>
        <v>158.03379551657136</v>
      </c>
      <c r="M152" s="21">
        <f>AVERAGE(IIP_Indices!O142:O153)</f>
        <v>151.95934360518095</v>
      </c>
      <c r="N152" s="21"/>
      <c r="O152" s="20">
        <f>AVERAGE(IIP_Indices!Q142:Q153)</f>
        <v>159.36594144019458</v>
      </c>
      <c r="Q152" s="13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1:32" ht="13.5">
      <c r="A153" s="3" t="str">
        <f>IIP_Indices!C154</f>
        <v>May 2023</v>
      </c>
      <c r="B153" s="21">
        <f>AVERAGE(IIP_Indices!D143:D154)</f>
        <v>77.45091325678719</v>
      </c>
      <c r="C153" s="21">
        <f>AVERAGE(IIP_Indices!E143:E154)</f>
        <v>148.59279579667998</v>
      </c>
      <c r="D153" s="21">
        <f>AVERAGE(IIP_Indices!F143:F154)</f>
        <v>145.51465304749203</v>
      </c>
      <c r="E153" s="21">
        <f>AVERAGE(IIP_Indices!G143:G154)</f>
        <v>380.87113695505997</v>
      </c>
      <c r="F153" s="21">
        <f>AVERAGE(IIP_Indices!H143:H154)</f>
        <v>255.54535475736375</v>
      </c>
      <c r="G153" s="21">
        <f>AVERAGE(IIP_Indices!I143:I154)</f>
        <v>196.72924268273815</v>
      </c>
      <c r="H153" s="21">
        <f>AVERAGE(IIP_Indices!J143:J154)</f>
        <v>171.72178508995066</v>
      </c>
      <c r="I153" s="21">
        <f>AVERAGE(IIP_Indices!K143:K154)</f>
        <v>195.35310416028332</v>
      </c>
      <c r="J153" s="21">
        <f>AVERAGE(IIP_Indices!L143:L154)</f>
        <v>158.22799462002263</v>
      </c>
      <c r="K153" s="20">
        <f>AVERAGE(IIP_Indices!M143:M154)</f>
        <v>177.40196833671052</v>
      </c>
      <c r="L153" s="21">
        <f>AVERAGE(IIP_Indices!N143:N154)</f>
        <v>159.98212848893763</v>
      </c>
      <c r="M153" s="21">
        <f>AVERAGE(IIP_Indices!O143:O154)</f>
        <v>152.65214209050626</v>
      </c>
      <c r="N153" s="21"/>
      <c r="O153" s="20">
        <f>AVERAGE(IIP_Indices!Q143:Q154)</f>
        <v>160.59503939935513</v>
      </c>
      <c r="P153" s="13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1:32" ht="13.5">
      <c r="A154" s="3" t="str">
        <f>IIP_Indices!C155</f>
        <v>Jun 2023</v>
      </c>
      <c r="B154" s="21">
        <f>AVERAGE(IIP_Indices!D144:D155)</f>
        <v>76.36616087143906</v>
      </c>
      <c r="C154" s="21">
        <f>AVERAGE(IIP_Indices!E144:E155)</f>
        <v>148.94115683983765</v>
      </c>
      <c r="D154" s="21">
        <f>AVERAGE(IIP_Indices!F144:F155)</f>
        <v>145.05572682281104</v>
      </c>
      <c r="E154" s="21">
        <f>AVERAGE(IIP_Indices!G144:G155)</f>
        <v>383.5727304705865</v>
      </c>
      <c r="F154" s="21">
        <f>AVERAGE(IIP_Indices!H144:H155)</f>
        <v>262.8310011864274</v>
      </c>
      <c r="G154" s="21">
        <f>AVERAGE(IIP_Indices!I144:I155)</f>
        <v>201.57614615173932</v>
      </c>
      <c r="H154" s="21">
        <f>AVERAGE(IIP_Indices!J144:J155)</f>
        <v>173.840923124009</v>
      </c>
      <c r="I154" s="21">
        <f>AVERAGE(IIP_Indices!K144:K155)</f>
        <v>201.45243278241006</v>
      </c>
      <c r="J154" s="21">
        <f>AVERAGE(IIP_Indices!L144:L155)</f>
        <v>157.33942206581062</v>
      </c>
      <c r="K154" s="20">
        <f>AVERAGE(IIP_Indices!M144:M155)</f>
        <v>179.5334810400825</v>
      </c>
      <c r="L154" s="21">
        <f>AVERAGE(IIP_Indices!N144:N155)</f>
        <v>158.9373260505511</v>
      </c>
      <c r="M154" s="21">
        <f>AVERAGE(IIP_Indices!O144:O155)</f>
        <v>153.00681859609045</v>
      </c>
      <c r="N154" s="21"/>
      <c r="O154" s="20">
        <f>AVERAGE(IIP_Indices!Q144:Q155)</f>
        <v>161.20417270232477</v>
      </c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1:32" ht="13.5">
      <c r="A155" s="3" t="str">
        <f>IIP_Indices!C156</f>
        <v>Jul 2023</v>
      </c>
      <c r="B155" s="21">
        <f>AVERAGE(IIP_Indices!D145:D156)</f>
        <v>73.45331127314093</v>
      </c>
      <c r="C155" s="21">
        <f>AVERAGE(IIP_Indices!E145:E156)</f>
        <v>146.6029637053422</v>
      </c>
      <c r="D155" s="21">
        <f>AVERAGE(IIP_Indices!F145:F156)</f>
        <v>144.6589359245569</v>
      </c>
      <c r="E155" s="21">
        <f>AVERAGE(IIP_Indices!G145:G156)</f>
        <v>388.10109422045167</v>
      </c>
      <c r="F155" s="21">
        <f>AVERAGE(IIP_Indices!H145:H156)</f>
        <v>264.78423301745875</v>
      </c>
      <c r="G155" s="21">
        <f>AVERAGE(IIP_Indices!I145:I156)</f>
        <v>200.47502902310256</v>
      </c>
      <c r="H155" s="21">
        <f>AVERAGE(IIP_Indices!J145:J156)</f>
        <v>186.82879511123676</v>
      </c>
      <c r="I155" s="21">
        <f>AVERAGE(IIP_Indices!K145:K156)</f>
        <v>203.36920969368393</v>
      </c>
      <c r="J155" s="21">
        <f>AVERAGE(IIP_Indices!L145:L156)</f>
        <v>155.12594994528988</v>
      </c>
      <c r="K155" s="20">
        <f>AVERAGE(IIP_Indices!M145:M156)</f>
        <v>179.9312959358205</v>
      </c>
      <c r="L155" s="21">
        <f>AVERAGE(IIP_Indices!N145:N156)</f>
        <v>157.56364211827966</v>
      </c>
      <c r="M155" s="21">
        <f>AVERAGE(IIP_Indices!O145:O156)</f>
        <v>153.43527594010231</v>
      </c>
      <c r="N155" s="21"/>
      <c r="O155" s="20">
        <f>AVERAGE(IIP_Indices!Q145:Q156)</f>
        <v>160.8080583186958</v>
      </c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2:32" ht="13.5">
      <c r="B156" s="21"/>
      <c r="C156" s="21"/>
      <c r="D156" s="21"/>
      <c r="E156" s="21"/>
      <c r="F156" s="21"/>
      <c r="G156" s="21"/>
      <c r="H156" s="21"/>
      <c r="I156" s="21"/>
      <c r="J156" s="21"/>
      <c r="K156" s="20"/>
      <c r="L156" s="21"/>
      <c r="M156" s="21"/>
      <c r="N156" s="20"/>
      <c r="O156" s="20"/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2:32" ht="13.5">
      <c r="B157" s="21"/>
      <c r="C157" s="21"/>
      <c r="D157" s="21"/>
      <c r="E157" s="21"/>
      <c r="F157" s="21"/>
      <c r="G157" s="21"/>
      <c r="H157" s="21"/>
      <c r="I157" s="21"/>
      <c r="J157" s="21"/>
      <c r="K157" s="20"/>
      <c r="L157" s="21"/>
      <c r="M157" s="21"/>
      <c r="N157" s="20"/>
      <c r="O157" s="20"/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2:32" ht="13.5">
      <c r="B158" s="21"/>
      <c r="C158" s="21"/>
      <c r="D158" s="21"/>
      <c r="E158" s="21"/>
      <c r="F158" s="21"/>
      <c r="G158" s="21"/>
      <c r="H158" s="21"/>
      <c r="I158" s="21"/>
      <c r="J158" s="21"/>
      <c r="K158" s="20"/>
      <c r="L158" s="21"/>
      <c r="M158" s="21"/>
      <c r="N158" s="20"/>
      <c r="O158" s="20"/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3.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3.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3.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3.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3.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3.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3.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3.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3.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3.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3.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3.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3.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3.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3.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3.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3.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3.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3.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3.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3.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3.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3.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3.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3.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3.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3.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3.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3.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3.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3.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3.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3.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3.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3.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3.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3.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3.5">
      <c r="S196" s="9"/>
    </row>
    <row r="197" ht="13.5">
      <c r="S197" s="9"/>
    </row>
    <row r="198" ht="13.5">
      <c r="S198" s="9"/>
    </row>
    <row r="199" ht="13.5">
      <c r="S199" s="9"/>
    </row>
    <row r="200" ht="13.5">
      <c r="S200" s="9"/>
    </row>
    <row r="201" ht="13.5">
      <c r="S201" s="9"/>
    </row>
    <row r="202" ht="13.5">
      <c r="S202" s="9"/>
    </row>
    <row r="203" ht="13.5">
      <c r="S203" s="9"/>
    </row>
    <row r="204" ht="13.5">
      <c r="S204" s="9"/>
    </row>
    <row r="205" ht="13.5">
      <c r="S205" s="9"/>
    </row>
    <row r="206" ht="13.5">
      <c r="S206" s="9"/>
    </row>
    <row r="207" ht="13.5">
      <c r="S207" s="9"/>
    </row>
    <row r="208" ht="13.5">
      <c r="S208" s="9"/>
    </row>
    <row r="209" ht="13.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6"/>
  <sheetViews>
    <sheetView tabSelected="1" zoomScalePageLayoutView="0" workbookViewId="0" topLeftCell="A105">
      <selection activeCell="J113" sqref="J113"/>
    </sheetView>
  </sheetViews>
  <sheetFormatPr defaultColWidth="9.140625" defaultRowHeight="15"/>
  <cols>
    <col min="1" max="1" width="9.140625" style="35" customWidth="1"/>
    <col min="2" max="2" width="9.8515625" style="36" bestFit="1" customWidth="1"/>
    <col min="3" max="16384" width="9.140625" style="34" customWidth="1"/>
  </cols>
  <sheetData>
    <row r="1" spans="3:4" ht="13.5">
      <c r="C1" s="34" t="s">
        <v>199</v>
      </c>
      <c r="D1" s="34" t="s">
        <v>212</v>
      </c>
    </row>
    <row r="2" spans="1:4" ht="13.5">
      <c r="A2" s="57">
        <v>2014</v>
      </c>
      <c r="B2" s="37" t="s">
        <v>200</v>
      </c>
      <c r="C2" s="34">
        <f>IIP_Indices!Q42</f>
        <v>70.67715607626485</v>
      </c>
      <c r="D2" s="34">
        <f>'IIP_Annual average'!O41</f>
        <v>67.64319038950266</v>
      </c>
    </row>
    <row r="3" spans="1:4" ht="13.5">
      <c r="A3" s="57"/>
      <c r="B3" s="37" t="s">
        <v>201</v>
      </c>
      <c r="C3" s="34">
        <f>IIP_Indices!Q43</f>
        <v>68.0592826494502</v>
      </c>
      <c r="D3" s="34">
        <f>'IIP_Annual average'!O42</f>
        <v>68.68319493738268</v>
      </c>
    </row>
    <row r="4" spans="1:4" ht="13.5">
      <c r="A4" s="57"/>
      <c r="B4" s="37" t="s">
        <v>202</v>
      </c>
      <c r="C4" s="34">
        <f>IIP_Indices!Q44</f>
        <v>71.2608868107604</v>
      </c>
      <c r="D4" s="34">
        <f>'IIP_Annual average'!O43</f>
        <v>69.27771396677205</v>
      </c>
    </row>
    <row r="5" spans="1:4" ht="13.5">
      <c r="A5" s="57"/>
      <c r="B5" s="37" t="s">
        <v>203</v>
      </c>
      <c r="C5" s="34">
        <f>IIP_Indices!Q45</f>
        <v>66.50731859837441</v>
      </c>
      <c r="D5" s="34">
        <f>'IIP_Annual average'!O44</f>
        <v>69.2367572065164</v>
      </c>
    </row>
    <row r="6" spans="1:4" ht="13.5">
      <c r="A6" s="57"/>
      <c r="B6" s="37" t="s">
        <v>204</v>
      </c>
      <c r="C6" s="34">
        <f>IIP_Indices!Q46</f>
        <v>73.41363614634356</v>
      </c>
      <c r="D6" s="34">
        <f>'IIP_Annual average'!O45</f>
        <v>69.67487826022919</v>
      </c>
    </row>
    <row r="7" spans="1:4" ht="13.5">
      <c r="A7" s="57"/>
      <c r="B7" s="37" t="s">
        <v>205</v>
      </c>
      <c r="C7" s="34">
        <f>IIP_Indices!Q47</f>
        <v>70.83452306046485</v>
      </c>
      <c r="D7" s="34">
        <f>'IIP_Annual average'!O46</f>
        <v>70.27204591291586</v>
      </c>
    </row>
    <row r="8" spans="1:4" ht="13.5">
      <c r="A8" s="57"/>
      <c r="B8" s="37" t="s">
        <v>206</v>
      </c>
      <c r="C8" s="34">
        <f>IIP_Indices!Q48</f>
        <v>96.31402077812677</v>
      </c>
      <c r="D8" s="34">
        <f>'IIP_Annual average'!O47</f>
        <v>72.31523268478671</v>
      </c>
    </row>
    <row r="9" spans="1:4" ht="13.5">
      <c r="A9" s="57"/>
      <c r="B9" s="37" t="s">
        <v>207</v>
      </c>
      <c r="C9" s="34">
        <f>IIP_Indices!Q49</f>
        <v>104.4598940292279</v>
      </c>
      <c r="D9" s="34">
        <f>'IIP_Annual average'!O48</f>
        <v>75.18840755723289</v>
      </c>
    </row>
    <row r="10" spans="1:4" ht="13.5">
      <c r="A10" s="57"/>
      <c r="B10" s="37" t="s">
        <v>208</v>
      </c>
      <c r="C10" s="34">
        <f>IIP_Indices!Q50</f>
        <v>74.458614937977</v>
      </c>
      <c r="D10" s="34">
        <f>'IIP_Annual average'!O49</f>
        <v>75.37503859883952</v>
      </c>
    </row>
    <row r="11" spans="1:4" ht="13.5">
      <c r="A11" s="57"/>
      <c r="B11" s="37" t="s">
        <v>209</v>
      </c>
      <c r="C11" s="34">
        <f>IIP_Indices!Q51</f>
        <v>79.09590212755512</v>
      </c>
      <c r="D11" s="34">
        <f>'IIP_Annual average'!O50</f>
        <v>76.37686421089761</v>
      </c>
    </row>
    <row r="12" spans="1:4" ht="13.5">
      <c r="A12" s="57"/>
      <c r="B12" s="37" t="s">
        <v>210</v>
      </c>
      <c r="C12" s="34">
        <f>IIP_Indices!Q52</f>
        <v>74.29737191968341</v>
      </c>
      <c r="D12" s="34">
        <f>'IIP_Annual average'!O51</f>
        <v>76.99276602837</v>
      </c>
    </row>
    <row r="13" spans="1:4" ht="13.5">
      <c r="A13" s="57"/>
      <c r="B13" s="37" t="s">
        <v>211</v>
      </c>
      <c r="C13" s="34">
        <f>IIP_Indices!Q53</f>
        <v>80.8695753287846</v>
      </c>
      <c r="D13" s="34">
        <f>'IIP_Annual average'!O52</f>
        <v>77.52068187191776</v>
      </c>
    </row>
    <row r="14" spans="1:4" ht="13.5">
      <c r="A14" s="57">
        <v>2015</v>
      </c>
      <c r="B14" s="37" t="s">
        <v>200</v>
      </c>
      <c r="C14" s="34">
        <f>IIP_Indices!Q54</f>
        <v>74.8268381768686</v>
      </c>
      <c r="D14" s="34">
        <f>'IIP_Annual average'!O53</f>
        <v>77.86648871363472</v>
      </c>
    </row>
    <row r="15" spans="1:4" ht="13.5">
      <c r="A15" s="57"/>
      <c r="B15" s="37" t="s">
        <v>201</v>
      </c>
      <c r="C15" s="34">
        <f>IIP_Indices!Q55</f>
        <v>72.39889042064014</v>
      </c>
      <c r="D15" s="34">
        <f>'IIP_Annual average'!O54</f>
        <v>78.2281226945672</v>
      </c>
    </row>
    <row r="16" spans="1:4" ht="13.5">
      <c r="A16" s="57"/>
      <c r="B16" s="37" t="s">
        <v>202</v>
      </c>
      <c r="C16" s="34">
        <f>IIP_Indices!Q56</f>
        <v>75.93848475491191</v>
      </c>
      <c r="D16" s="34">
        <f>'IIP_Annual average'!O55</f>
        <v>78.61792252324652</v>
      </c>
    </row>
    <row r="17" spans="1:4" ht="13.5">
      <c r="A17" s="57"/>
      <c r="B17" s="37" t="s">
        <v>203</v>
      </c>
      <c r="C17" s="34">
        <f>IIP_Indices!Q57</f>
        <v>73.14541458706671</v>
      </c>
      <c r="D17" s="34">
        <f>'IIP_Annual average'!O56</f>
        <v>79.17109718897088</v>
      </c>
    </row>
    <row r="18" spans="1:4" ht="13.5">
      <c r="A18" s="57"/>
      <c r="B18" s="37" t="s">
        <v>204</v>
      </c>
      <c r="C18" s="34">
        <f>IIP_Indices!Q58</f>
        <v>76.0423624686203</v>
      </c>
      <c r="D18" s="34">
        <f>'IIP_Annual average'!O57</f>
        <v>79.39015771582729</v>
      </c>
    </row>
    <row r="19" spans="1:4" ht="13.5">
      <c r="A19" s="57"/>
      <c r="B19" s="37" t="s">
        <v>205</v>
      </c>
      <c r="C19" s="34">
        <f>IIP_Indices!Q59</f>
        <v>82.80294113467022</v>
      </c>
      <c r="D19" s="34">
        <f>'IIP_Annual average'!O58</f>
        <v>80.38752588867771</v>
      </c>
    </row>
    <row r="20" spans="1:4" ht="13.5">
      <c r="A20" s="57"/>
      <c r="B20" s="37" t="s">
        <v>206</v>
      </c>
      <c r="C20" s="34">
        <f>IIP_Indices!Q60</f>
        <v>87.76271436083553</v>
      </c>
      <c r="D20" s="34">
        <f>'IIP_Annual average'!O59</f>
        <v>79.67491702057012</v>
      </c>
    </row>
    <row r="21" spans="1:4" ht="13.5">
      <c r="A21" s="57"/>
      <c r="B21" s="37" t="s">
        <v>207</v>
      </c>
      <c r="C21" s="34">
        <f>IIP_Indices!Q61</f>
        <v>90.34260265353295</v>
      </c>
      <c r="D21" s="34">
        <f>'IIP_Annual average'!O60</f>
        <v>78.49847607259555</v>
      </c>
    </row>
    <row r="22" spans="1:4" ht="13.5">
      <c r="A22" s="57"/>
      <c r="B22" s="37" t="s">
        <v>208</v>
      </c>
      <c r="C22" s="34">
        <f>IIP_Indices!Q62</f>
        <v>87.56193579478727</v>
      </c>
      <c r="D22" s="34">
        <f>'IIP_Annual average'!O61</f>
        <v>79.59041947732973</v>
      </c>
    </row>
    <row r="23" spans="1:4" ht="13.5">
      <c r="A23" s="57"/>
      <c r="B23" s="37" t="s">
        <v>209</v>
      </c>
      <c r="C23" s="34">
        <f>IIP_Indices!Q63</f>
        <v>90.53175311730044</v>
      </c>
      <c r="D23" s="34">
        <f>'IIP_Annual average'!O62</f>
        <v>80.5434070598085</v>
      </c>
    </row>
    <row r="24" spans="1:4" ht="13.5">
      <c r="A24" s="57"/>
      <c r="B24" s="37" t="s">
        <v>210</v>
      </c>
      <c r="C24" s="34">
        <f>IIP_Indices!Q64</f>
        <v>79.7695568530221</v>
      </c>
      <c r="D24" s="34">
        <f>'IIP_Annual average'!O63</f>
        <v>80.99942247092007</v>
      </c>
    </row>
    <row r="25" spans="1:4" ht="13.5">
      <c r="A25" s="57"/>
      <c r="B25" s="37" t="s">
        <v>211</v>
      </c>
      <c r="C25" s="34">
        <f>IIP_Indices!Q65</f>
        <v>91.81084436818708</v>
      </c>
      <c r="D25" s="34">
        <f>'IIP_Annual average'!O64</f>
        <v>81.91119489087028</v>
      </c>
    </row>
    <row r="26" spans="1:4" ht="13.5">
      <c r="A26" s="57">
        <v>2016</v>
      </c>
      <c r="B26" s="37" t="s">
        <v>200</v>
      </c>
      <c r="C26" s="34">
        <f>IIP_Indices!Q66</f>
        <v>79.56645266651766</v>
      </c>
      <c r="D26" s="34">
        <f>'IIP_Annual average'!O65</f>
        <v>82.3061627650077</v>
      </c>
    </row>
    <row r="27" spans="1:4" ht="13.5">
      <c r="A27" s="57"/>
      <c r="B27" s="37" t="s">
        <v>201</v>
      </c>
      <c r="C27" s="34">
        <f>IIP_Indices!Q67</f>
        <v>79.69901303251865</v>
      </c>
      <c r="D27" s="34">
        <f>'IIP_Annual average'!O66</f>
        <v>82.91450631599757</v>
      </c>
    </row>
    <row r="28" spans="1:4" ht="13.5">
      <c r="A28" s="57"/>
      <c r="B28" s="37" t="s">
        <v>202</v>
      </c>
      <c r="C28" s="34">
        <f>IIP_Indices!Q68</f>
        <v>88.03403674738723</v>
      </c>
      <c r="D28" s="34">
        <f>'IIP_Annual average'!O67</f>
        <v>83.92246898203717</v>
      </c>
    </row>
    <row r="29" spans="1:4" ht="13.5">
      <c r="A29" s="57"/>
      <c r="B29" s="37" t="s">
        <v>203</v>
      </c>
      <c r="C29" s="34">
        <f>IIP_Indices!Q69</f>
        <v>74.04698011723713</v>
      </c>
      <c r="D29" s="34">
        <f>'IIP_Annual average'!O68</f>
        <v>83.99759944288472</v>
      </c>
    </row>
    <row r="30" spans="1:4" ht="13.5">
      <c r="A30" s="57"/>
      <c r="B30" s="37" t="s">
        <v>204</v>
      </c>
      <c r="C30" s="34">
        <f>IIP_Indices!Q70</f>
        <v>86.19292055292918</v>
      </c>
      <c r="D30" s="34">
        <f>'IIP_Annual average'!O69</f>
        <v>84.8434792832438</v>
      </c>
    </row>
    <row r="31" spans="1:4" ht="13.5">
      <c r="A31" s="57"/>
      <c r="B31" s="37" t="s">
        <v>205</v>
      </c>
      <c r="C31" s="34">
        <f>IIP_Indices!Q71</f>
        <v>97.18612844918584</v>
      </c>
      <c r="D31" s="34">
        <f>'IIP_Annual average'!O70</f>
        <v>86.04207822612011</v>
      </c>
    </row>
    <row r="32" spans="1:4" ht="13.5">
      <c r="A32" s="57"/>
      <c r="B32" s="37" t="s">
        <v>206</v>
      </c>
      <c r="C32" s="34">
        <f>IIP_Indices!Q72</f>
        <v>102.9885514872989</v>
      </c>
      <c r="D32" s="34">
        <f>'IIP_Annual average'!O71</f>
        <v>87.3108979866587</v>
      </c>
    </row>
    <row r="33" spans="1:4" ht="13.5">
      <c r="A33" s="57"/>
      <c r="B33" s="37" t="s">
        <v>207</v>
      </c>
      <c r="C33" s="34">
        <f>IIP_Indices!Q73</f>
        <v>104.66299821573233</v>
      </c>
      <c r="D33" s="34">
        <f>'IIP_Annual average'!O72</f>
        <v>88.50426428350865</v>
      </c>
    </row>
    <row r="34" spans="1:4" ht="13.5">
      <c r="A34" s="57"/>
      <c r="B34" s="37" t="s">
        <v>208</v>
      </c>
      <c r="C34" s="34">
        <f>IIP_Indices!Q74</f>
        <v>91.31238638375065</v>
      </c>
      <c r="D34" s="34">
        <f>'IIP_Annual average'!O73</f>
        <v>88.81680183258895</v>
      </c>
    </row>
    <row r="35" spans="1:4" ht="13.5">
      <c r="A35" s="57"/>
      <c r="B35" s="37" t="s">
        <v>209</v>
      </c>
      <c r="C35" s="34">
        <f>IIP_Indices!Q75</f>
        <v>79.9517304554211</v>
      </c>
      <c r="D35" s="34">
        <f>'IIP_Annual average'!O74</f>
        <v>87.93513327743231</v>
      </c>
    </row>
    <row r="36" spans="1:4" ht="13.5">
      <c r="A36" s="57"/>
      <c r="B36" s="37" t="s">
        <v>210</v>
      </c>
      <c r="C36" s="34">
        <f>IIP_Indices!Q76</f>
        <v>89.13715605042464</v>
      </c>
      <c r="D36" s="34">
        <f>'IIP_Annual average'!O75</f>
        <v>88.71576654388252</v>
      </c>
    </row>
    <row r="37" spans="1:4" ht="13.5">
      <c r="A37" s="57"/>
      <c r="B37" s="37" t="s">
        <v>211</v>
      </c>
      <c r="C37" s="34">
        <f>IIP_Indices!Q77</f>
        <v>95.66672308449625</v>
      </c>
      <c r="D37" s="34">
        <f>'IIP_Annual average'!O76</f>
        <v>89.03708977024162</v>
      </c>
    </row>
    <row r="38" spans="1:4" ht="13.5">
      <c r="A38" s="57">
        <v>2017</v>
      </c>
      <c r="B38" s="37" t="s">
        <v>200</v>
      </c>
      <c r="C38" s="34">
        <f>IIP_Indices!Q78</f>
        <v>97.46077706244984</v>
      </c>
      <c r="D38" s="34">
        <f>'IIP_Annual average'!O77</f>
        <v>90.52828346990263</v>
      </c>
    </row>
    <row r="39" spans="1:4" ht="13.5">
      <c r="A39" s="57"/>
      <c r="B39" s="37" t="s">
        <v>201</v>
      </c>
      <c r="C39" s="34">
        <f>IIP_Indices!Q79</f>
        <v>83.27597358609785</v>
      </c>
      <c r="D39" s="34">
        <f>'IIP_Annual average'!O78</f>
        <v>90.82636351603423</v>
      </c>
    </row>
    <row r="40" spans="1:4" ht="13.5">
      <c r="A40" s="57"/>
      <c r="B40" s="37" t="s">
        <v>202</v>
      </c>
      <c r="C40" s="34">
        <f>IIP_Indices!Q80</f>
        <v>101.97000348354676</v>
      </c>
      <c r="D40" s="34">
        <f>'IIP_Annual average'!O79</f>
        <v>91.98769407738087</v>
      </c>
    </row>
    <row r="41" spans="1:4" ht="13.5">
      <c r="A41" s="57"/>
      <c r="B41" s="37" t="s">
        <v>203</v>
      </c>
      <c r="C41" s="34">
        <f>IIP_Indices!Q81</f>
        <v>85.41976531270029</v>
      </c>
      <c r="D41" s="34">
        <f>'IIP_Annual average'!O80</f>
        <v>92.9354261770028</v>
      </c>
    </row>
    <row r="42" spans="1:4" ht="13.5">
      <c r="A42" s="57"/>
      <c r="B42" s="37" t="s">
        <v>204</v>
      </c>
      <c r="C42" s="34">
        <f>IIP_Indices!Q82</f>
        <v>112.67610810537627</v>
      </c>
      <c r="D42" s="34">
        <f>'IIP_Annual average'!O81</f>
        <v>95.14235847304006</v>
      </c>
    </row>
    <row r="43" spans="1:4" ht="13.5">
      <c r="A43" s="57"/>
      <c r="B43" s="37" t="s">
        <v>205</v>
      </c>
      <c r="C43" s="34">
        <f>IIP_Indices!Q83</f>
        <v>97.69711647698536</v>
      </c>
      <c r="D43" s="34">
        <f>'IIP_Annual average'!O82</f>
        <v>95.18494080869003</v>
      </c>
    </row>
    <row r="44" spans="1:4" ht="13.5">
      <c r="A44" s="57"/>
      <c r="B44" s="37" t="s">
        <v>206</v>
      </c>
      <c r="C44" s="34">
        <f>IIP_Indices!Q84</f>
        <v>105.37512163719376</v>
      </c>
      <c r="D44" s="34">
        <f>'IIP_Annual average'!O83</f>
        <v>95.38382165451462</v>
      </c>
    </row>
    <row r="45" spans="1:4" ht="13.5">
      <c r="A45" s="57"/>
      <c r="B45" s="37" t="s">
        <v>207</v>
      </c>
      <c r="C45" s="34">
        <f>IIP_Indices!Q85</f>
        <v>103.54934972990517</v>
      </c>
      <c r="D45" s="34">
        <f>'IIP_Annual average'!O84</f>
        <v>95.29101761402899</v>
      </c>
    </row>
    <row r="46" spans="1:4" ht="13.5">
      <c r="A46" s="57"/>
      <c r="B46" s="37" t="s">
        <v>208</v>
      </c>
      <c r="C46" s="34">
        <f>IIP_Indices!Q86</f>
        <v>92.90557958398371</v>
      </c>
      <c r="D46" s="34">
        <f>'IIP_Annual average'!O85</f>
        <v>95.42378371404841</v>
      </c>
    </row>
    <row r="47" spans="1:4" ht="13.5">
      <c r="A47" s="57"/>
      <c r="B47" s="37" t="s">
        <v>209</v>
      </c>
      <c r="C47" s="34">
        <f>IIP_Indices!Q87</f>
        <v>103.69428538263273</v>
      </c>
      <c r="D47" s="34">
        <f>'IIP_Annual average'!O86</f>
        <v>97.40232995798272</v>
      </c>
    </row>
    <row r="48" spans="1:4" ht="13.5">
      <c r="A48" s="57"/>
      <c r="B48" s="37" t="s">
        <v>210</v>
      </c>
      <c r="C48" s="34">
        <f>IIP_Indices!Q88</f>
        <v>102.00620783561273</v>
      </c>
      <c r="D48" s="34">
        <f>'IIP_Annual average'!O87</f>
        <v>98.47475094008172</v>
      </c>
    </row>
    <row r="49" spans="1:4" ht="13.5">
      <c r="A49" s="57"/>
      <c r="B49" s="37" t="s">
        <v>211</v>
      </c>
      <c r="C49" s="34">
        <f>IIP_Indices!Q89</f>
        <v>113.9697118035154</v>
      </c>
      <c r="D49" s="34">
        <f>'IIP_Annual average'!O88</f>
        <v>99.99999999999999</v>
      </c>
    </row>
    <row r="50" spans="1:4" ht="13.5">
      <c r="A50" s="57">
        <v>2018</v>
      </c>
      <c r="B50" s="37" t="s">
        <v>200</v>
      </c>
      <c r="C50" s="34">
        <f>IIP_Indices!Q90</f>
        <v>114.54616573311182</v>
      </c>
      <c r="D50" s="34">
        <f>'IIP_Annual average'!O89</f>
        <v>101.42378238922181</v>
      </c>
    </row>
    <row r="51" spans="1:4" ht="13.5">
      <c r="A51" s="57"/>
      <c r="B51" s="37" t="s">
        <v>201</v>
      </c>
      <c r="C51" s="34">
        <f>IIP_Indices!Q91</f>
        <v>110.91891477599953</v>
      </c>
      <c r="D51" s="34">
        <f>'IIP_Annual average'!O90</f>
        <v>103.72736082171365</v>
      </c>
    </row>
    <row r="52" spans="1:4" ht="13.5">
      <c r="A52" s="57"/>
      <c r="B52" s="37" t="s">
        <v>202</v>
      </c>
      <c r="C52" s="34">
        <f>IIP_Indices!Q92</f>
        <v>111.04050318374473</v>
      </c>
      <c r="D52" s="34">
        <f>'IIP_Annual average'!O91</f>
        <v>104.48323579673013</v>
      </c>
    </row>
    <row r="53" spans="1:4" ht="13.5">
      <c r="A53" s="57"/>
      <c r="B53" s="37" t="s">
        <v>203</v>
      </c>
      <c r="C53" s="34">
        <f>IIP_Indices!Q93</f>
        <v>107.6049272446111</v>
      </c>
      <c r="D53" s="34">
        <f>'IIP_Annual average'!O92</f>
        <v>106.33199929105604</v>
      </c>
    </row>
    <row r="54" spans="1:4" ht="13.5">
      <c r="A54" s="57"/>
      <c r="B54" s="37" t="s">
        <v>204</v>
      </c>
      <c r="C54" s="34">
        <f>IIP_Indices!Q94</f>
        <v>121.18615090931551</v>
      </c>
      <c r="D54" s="34">
        <f>'IIP_Annual average'!O93</f>
        <v>107.04116952471765</v>
      </c>
    </row>
    <row r="55" spans="1:4" ht="13.5">
      <c r="A55" s="57"/>
      <c r="B55" s="37" t="s">
        <v>205</v>
      </c>
      <c r="C55" s="34">
        <f>IIP_Indices!Q95</f>
        <v>113.78764497060095</v>
      </c>
      <c r="D55" s="34">
        <f>'IIP_Annual average'!O94</f>
        <v>108.38204689918558</v>
      </c>
    </row>
    <row r="56" spans="1:4" ht="13.5">
      <c r="A56" s="57"/>
      <c r="B56" s="37" t="s">
        <v>206</v>
      </c>
      <c r="C56" s="34">
        <f>IIP_Indices!Q96</f>
        <v>118.75474357025094</v>
      </c>
      <c r="D56" s="34">
        <f>'IIP_Annual average'!O95</f>
        <v>109.49701539360701</v>
      </c>
    </row>
    <row r="57" spans="1:4" ht="13.5">
      <c r="A57" s="57"/>
      <c r="B57" s="37" t="s">
        <v>207</v>
      </c>
      <c r="C57" s="34">
        <f>IIP_Indices!Q97</f>
        <v>123.5207457618164</v>
      </c>
      <c r="D57" s="34">
        <f>'IIP_Annual average'!O96</f>
        <v>111.16129839626628</v>
      </c>
    </row>
    <row r="58" spans="1:4" ht="13.5">
      <c r="A58" s="57"/>
      <c r="B58" s="37" t="s">
        <v>208</v>
      </c>
      <c r="C58" s="34">
        <f>IIP_Indices!Q98</f>
        <v>120.41469362209585</v>
      </c>
      <c r="D58" s="34">
        <f>'IIP_Annual average'!O97</f>
        <v>113.45372456610897</v>
      </c>
    </row>
    <row r="59" spans="1:4" ht="13.5">
      <c r="A59" s="57"/>
      <c r="B59" s="37" t="s">
        <v>209</v>
      </c>
      <c r="C59" s="34">
        <f>IIP_Indices!Q99</f>
        <v>121.21432429365318</v>
      </c>
      <c r="D59" s="34">
        <f>'IIP_Annual average'!O98</f>
        <v>114.91372780869402</v>
      </c>
    </row>
    <row r="60" spans="1:4" ht="13.5">
      <c r="A60" s="57"/>
      <c r="B60" s="37" t="s">
        <v>210</v>
      </c>
      <c r="C60" s="34">
        <f>IIP_Indices!Q100</f>
        <v>120.72777782739402</v>
      </c>
      <c r="D60" s="34">
        <f>'IIP_Annual average'!O99</f>
        <v>116.47385864134246</v>
      </c>
    </row>
    <row r="61" spans="1:4" ht="13.5">
      <c r="A61" s="57"/>
      <c r="B61" s="37" t="s">
        <v>211</v>
      </c>
      <c r="C61" s="34">
        <f>IIP_Indices!Q101</f>
        <v>119.77466193924333</v>
      </c>
      <c r="D61" s="34">
        <f>'IIP_Annual average'!O100</f>
        <v>116.95760448598645</v>
      </c>
    </row>
    <row r="62" spans="1:4" ht="13.5">
      <c r="A62" s="57">
        <v>2019</v>
      </c>
      <c r="B62" s="37" t="s">
        <v>200</v>
      </c>
      <c r="C62" s="34">
        <f>IIP_Indices!Q102</f>
        <v>117.42521791075038</v>
      </c>
      <c r="D62" s="34">
        <f>'IIP_Annual average'!O101</f>
        <v>117.19752550078967</v>
      </c>
    </row>
    <row r="63" spans="1:4" ht="13.5">
      <c r="A63" s="57"/>
      <c r="B63" s="37" t="s">
        <v>201</v>
      </c>
      <c r="C63" s="34">
        <f>IIP_Indices!Q103</f>
        <v>110.84943266751819</v>
      </c>
      <c r="D63" s="34">
        <f>'IIP_Annual average'!O102</f>
        <v>117.19173532508289</v>
      </c>
    </row>
    <row r="64" spans="1:4" ht="13.5">
      <c r="A64" s="57"/>
      <c r="B64" s="37" t="s">
        <v>202</v>
      </c>
      <c r="C64" s="34">
        <f>IIP_Indices!Q104</f>
        <v>120.2301476413355</v>
      </c>
      <c r="D64" s="34">
        <f>'IIP_Annual average'!O103</f>
        <v>117.95753902988208</v>
      </c>
    </row>
    <row r="65" spans="1:4" ht="13.5">
      <c r="A65" s="57"/>
      <c r="B65" s="37" t="s">
        <v>203</v>
      </c>
      <c r="C65" s="34">
        <f>IIP_Indices!Q105</f>
        <v>126.62019814801656</v>
      </c>
      <c r="D65" s="34">
        <f>'IIP_Annual average'!O104</f>
        <v>119.54214493849922</v>
      </c>
    </row>
    <row r="66" spans="1:4" ht="13.5">
      <c r="A66" s="57"/>
      <c r="B66" s="37" t="s">
        <v>204</v>
      </c>
      <c r="C66" s="34">
        <f>IIP_Indices!Q106</f>
        <v>139.3383891399027</v>
      </c>
      <c r="D66" s="34">
        <f>'IIP_Annual average'!O105</f>
        <v>121.0548314577148</v>
      </c>
    </row>
    <row r="67" spans="1:4" ht="13.5">
      <c r="A67" s="57"/>
      <c r="B67" s="37" t="s">
        <v>205</v>
      </c>
      <c r="C67" s="34">
        <f>IIP_Indices!Q107</f>
        <v>129.41709794497024</v>
      </c>
      <c r="D67" s="34">
        <f>'IIP_Annual average'!O106</f>
        <v>122.35728587224558</v>
      </c>
    </row>
    <row r="68" spans="1:4" ht="13.5">
      <c r="A68" s="57"/>
      <c r="B68" s="37" t="s">
        <v>206</v>
      </c>
      <c r="C68" s="34">
        <f>IIP_Indices!Q108</f>
        <v>130.13423455418172</v>
      </c>
      <c r="D68" s="34">
        <f>'IIP_Annual average'!O107</f>
        <v>123.30557678757316</v>
      </c>
    </row>
    <row r="69" spans="1:4" ht="13.5">
      <c r="A69" s="57"/>
      <c r="B69" s="37" t="s">
        <v>207</v>
      </c>
      <c r="C69" s="34">
        <f>IIP_Indices!Q109</f>
        <v>134.58145410835178</v>
      </c>
      <c r="D69" s="34">
        <f>'IIP_Annual average'!O108</f>
        <v>124.2273024831178</v>
      </c>
    </row>
    <row r="70" spans="1:4" ht="13.5">
      <c r="A70" s="57"/>
      <c r="B70" s="37" t="s">
        <v>208</v>
      </c>
      <c r="C70" s="34">
        <f>IIP_Indices!Q110</f>
        <v>127.09896328034257</v>
      </c>
      <c r="D70" s="34">
        <f>'IIP_Annual average'!O109</f>
        <v>124.78432495463835</v>
      </c>
    </row>
    <row r="71" spans="1:4" ht="13.5">
      <c r="A71" s="57"/>
      <c r="B71" s="37" t="s">
        <v>209</v>
      </c>
      <c r="C71" s="34">
        <f>IIP_Indices!Q111</f>
        <v>133.76058991565603</v>
      </c>
      <c r="D71" s="34">
        <f>'IIP_Annual average'!O110</f>
        <v>125.82984708980526</v>
      </c>
    </row>
    <row r="72" spans="1:4" ht="13.5">
      <c r="A72" s="57"/>
      <c r="B72" s="37" t="s">
        <v>210</v>
      </c>
      <c r="C72" s="34">
        <f>IIP_Indices!Q112</f>
        <v>140.99876232350584</v>
      </c>
      <c r="D72" s="34">
        <f>'IIP_Annual average'!O111</f>
        <v>127.51909579781459</v>
      </c>
    </row>
    <row r="73" spans="1:4" ht="13.5">
      <c r="A73" s="57"/>
      <c r="B73" s="37" t="s">
        <v>211</v>
      </c>
      <c r="C73" s="34">
        <f>IIP_Indices!Q113</f>
        <v>139.7688677101416</v>
      </c>
      <c r="D73" s="34">
        <f>'IIP_Annual average'!O112</f>
        <v>129.1852796120561</v>
      </c>
    </row>
    <row r="74" spans="1:4" ht="13.5">
      <c r="A74" s="57">
        <v>2020</v>
      </c>
      <c r="B74" s="37" t="s">
        <v>200</v>
      </c>
      <c r="C74" s="34">
        <f>IIP_Indices!Q114</f>
        <v>134.34398755618582</v>
      </c>
      <c r="D74" s="34">
        <f>'IIP_Annual average'!O113</f>
        <v>130.59517708250903</v>
      </c>
    </row>
    <row r="75" spans="1:4" ht="13.5">
      <c r="A75" s="57"/>
      <c r="B75" s="37" t="s">
        <v>201</v>
      </c>
      <c r="C75" s="34">
        <f>IIP_Indices!Q115</f>
        <v>125.48499632699432</v>
      </c>
      <c r="D75" s="34">
        <f>'IIP_Annual average'!O114</f>
        <v>131.81480738746538</v>
      </c>
    </row>
    <row r="76" spans="1:4" ht="13.5">
      <c r="A76" s="57"/>
      <c r="B76" s="37" t="s">
        <v>202</v>
      </c>
      <c r="C76" s="34">
        <f>IIP_Indices!Q116</f>
        <v>103.54571659344155</v>
      </c>
      <c r="D76" s="34">
        <f>'IIP_Annual average'!O115</f>
        <v>130.42443813347424</v>
      </c>
    </row>
    <row r="77" spans="1:7" ht="13.5">
      <c r="A77" s="57"/>
      <c r="B77" s="37" t="s">
        <v>203</v>
      </c>
      <c r="C77" s="34">
        <f>IIP_Indices!Q117</f>
        <v>75.03665065935112</v>
      </c>
      <c r="D77" s="34">
        <f>'IIP_Annual average'!O116</f>
        <v>126.12580917608544</v>
      </c>
      <c r="G77" s="31"/>
    </row>
    <row r="78" spans="1:4" ht="13.5">
      <c r="A78" s="57"/>
      <c r="B78" s="37" t="s">
        <v>204</v>
      </c>
      <c r="C78" s="34">
        <f>IIP_Indices!Q118</f>
        <v>102.76875684175496</v>
      </c>
      <c r="D78" s="34">
        <f>'IIP_Annual average'!O117</f>
        <v>123.07833981790647</v>
      </c>
    </row>
    <row r="79" spans="1:4" ht="13.5">
      <c r="A79" s="57"/>
      <c r="B79" s="37" t="s">
        <v>205</v>
      </c>
      <c r="C79" s="34">
        <f>IIP_Indices!Q119</f>
        <v>121.185467202856</v>
      </c>
      <c r="D79" s="34">
        <f>'IIP_Annual average'!O118</f>
        <v>122.39237058939695</v>
      </c>
    </row>
    <row r="80" spans="1:7" ht="13.5">
      <c r="A80" s="57"/>
      <c r="B80" s="37" t="s">
        <v>206</v>
      </c>
      <c r="C80" s="34">
        <f>IIP_Indices!Q120</f>
        <v>122.36210978526668</v>
      </c>
      <c r="D80" s="34">
        <f>'IIP_Annual average'!O119</f>
        <v>121.7446935253207</v>
      </c>
      <c r="G80" s="31"/>
    </row>
    <row r="81" spans="1:4" ht="13.5">
      <c r="A81" s="57"/>
      <c r="B81" s="37" t="s">
        <v>207</v>
      </c>
      <c r="C81" s="34">
        <f>IIP_Indices!Q121</f>
        <v>128.82887418252076</v>
      </c>
      <c r="D81" s="34">
        <f>'IIP_Annual average'!O120</f>
        <v>121.26531186483477</v>
      </c>
    </row>
    <row r="82" spans="1:4" ht="13.5">
      <c r="A82" s="57"/>
      <c r="B82" s="37" t="s">
        <v>208</v>
      </c>
      <c r="C82" s="34">
        <f>IIP_Indices!Q122</f>
        <v>134.87342141790518</v>
      </c>
      <c r="D82" s="34">
        <f>'IIP_Annual average'!O121</f>
        <v>121.91318337629832</v>
      </c>
    </row>
    <row r="83" spans="1:4" ht="13.5">
      <c r="A83" s="57"/>
      <c r="B83" s="37" t="s">
        <v>209</v>
      </c>
      <c r="C83" s="34">
        <f>IIP_Indices!Q123</f>
        <v>140.503051153637</v>
      </c>
      <c r="D83" s="34">
        <f>'IIP_Annual average'!O122</f>
        <v>122.47505514613006</v>
      </c>
    </row>
    <row r="84" spans="1:4" ht="13.5">
      <c r="A84" s="57"/>
      <c r="B84" s="37" t="s">
        <v>210</v>
      </c>
      <c r="C84" s="34">
        <f>IIP_Indices!Q124</f>
        <v>130.34603680235898</v>
      </c>
      <c r="D84" s="34">
        <f>'IIP_Annual average'!O123</f>
        <v>121.58732801936783</v>
      </c>
    </row>
    <row r="85" spans="1:4" ht="13.5">
      <c r="A85" s="57"/>
      <c r="B85" s="37" t="s">
        <v>211</v>
      </c>
      <c r="C85" s="34">
        <f>IIP_Indices!Q125</f>
        <v>142.93587205354925</v>
      </c>
      <c r="D85" s="34">
        <f>'IIP_Annual average'!O124</f>
        <v>121.85124504798516</v>
      </c>
    </row>
    <row r="86" spans="1:4" ht="13.5">
      <c r="A86" s="57">
        <v>2021</v>
      </c>
      <c r="B86" s="37" t="s">
        <v>200</v>
      </c>
      <c r="C86" s="34">
        <f>IIP_Indices!Q126</f>
        <v>110.82038503965094</v>
      </c>
      <c r="D86" s="34">
        <f>'IIP_Annual average'!O125</f>
        <v>119.89094483827388</v>
      </c>
    </row>
    <row r="87" spans="1:7" ht="13.5">
      <c r="A87" s="57"/>
      <c r="B87" s="37" t="s">
        <v>201</v>
      </c>
      <c r="C87" s="34">
        <f>IIP_Indices!Q127</f>
        <v>112.50425809762294</v>
      </c>
      <c r="D87" s="34">
        <f>'IIP_Annual average'!O126</f>
        <v>118.80921665249294</v>
      </c>
      <c r="G87" s="31"/>
    </row>
    <row r="88" spans="1:4" ht="13.5">
      <c r="A88" s="57"/>
      <c r="B88" s="37" t="s">
        <v>202</v>
      </c>
      <c r="C88" s="34">
        <f>IIP_Indices!Q128</f>
        <v>142.15236302193193</v>
      </c>
      <c r="D88" s="34">
        <f>'IIP_Annual average'!O127</f>
        <v>122.02643718820049</v>
      </c>
    </row>
    <row r="89" spans="1:4" ht="13.5">
      <c r="A89" s="57"/>
      <c r="B89" s="37" t="s">
        <v>203</v>
      </c>
      <c r="C89" s="34">
        <f>IIP_Indices!Q129</f>
        <v>142.53636410770025</v>
      </c>
      <c r="D89" s="34">
        <f>'IIP_Annual average'!O128</f>
        <v>127.65141330889624</v>
      </c>
    </row>
    <row r="90" spans="1:4" ht="13.5">
      <c r="A90" s="57"/>
      <c r="B90" s="37" t="s">
        <v>204</v>
      </c>
      <c r="C90" s="34">
        <f>IIP_Indices!Q130</f>
        <v>144.5776570026387</v>
      </c>
      <c r="D90" s="34">
        <f>'IIP_Annual average'!O129</f>
        <v>131.13548832230322</v>
      </c>
    </row>
    <row r="91" spans="1:4" ht="13.5">
      <c r="A91" s="57"/>
      <c r="B91" s="37" t="s">
        <v>205</v>
      </c>
      <c r="C91" s="34">
        <f>IIP_Indices!Q131</f>
        <v>151.62941481943656</v>
      </c>
      <c r="D91" s="34">
        <f>'IIP_Annual average'!O130</f>
        <v>133.67248395701824</v>
      </c>
    </row>
    <row r="92" spans="1:4" ht="13.5">
      <c r="A92" s="57"/>
      <c r="B92" s="37" t="s">
        <v>206</v>
      </c>
      <c r="C92" s="34">
        <f>IIP_Indices!Q132</f>
        <v>130.00415489139587</v>
      </c>
      <c r="D92" s="34">
        <f>'IIP_Annual average'!O131</f>
        <v>134.3093210491957</v>
      </c>
    </row>
    <row r="93" spans="1:4" ht="13.5">
      <c r="A93" s="57"/>
      <c r="B93" s="37" t="s">
        <v>207</v>
      </c>
      <c r="C93" s="34">
        <f>IIP_Indices!Q133</f>
        <v>144.97979922368305</v>
      </c>
      <c r="D93" s="34">
        <f>'IIP_Annual average'!O132</f>
        <v>135.65523146929257</v>
      </c>
    </row>
    <row r="94" spans="1:4" ht="13.5">
      <c r="A94" s="57"/>
      <c r="B94" s="37" t="s">
        <v>208</v>
      </c>
      <c r="C94" s="34">
        <f>IIP_Indices!Q134</f>
        <v>151.9016604311976</v>
      </c>
      <c r="D94" s="34">
        <f>'IIP_Annual average'!O133</f>
        <v>137.07425138706694</v>
      </c>
    </row>
    <row r="95" spans="1:7" ht="13.5">
      <c r="A95" s="57"/>
      <c r="B95" s="37" t="s">
        <v>209</v>
      </c>
      <c r="C95" s="34">
        <f>IIP_Indices!Q135</f>
        <v>150.34949680236667</v>
      </c>
      <c r="D95" s="34">
        <f>'IIP_Annual average'!O134</f>
        <v>137.8947885244611</v>
      </c>
      <c r="G95" s="31"/>
    </row>
    <row r="96" spans="1:4" ht="13.5">
      <c r="A96" s="57"/>
      <c r="B96" s="37" t="s">
        <v>210</v>
      </c>
      <c r="C96" s="34">
        <f>IIP_Indices!Q136</f>
        <v>153.6161618145809</v>
      </c>
      <c r="D96" s="34">
        <f>'IIP_Annual average'!O135</f>
        <v>139.83396560881292</v>
      </c>
    </row>
    <row r="97" spans="1:4" ht="13.5">
      <c r="A97" s="57"/>
      <c r="B97" s="37" t="s">
        <v>211</v>
      </c>
      <c r="C97" s="34">
        <f>IIP_Indices!Q137</f>
        <v>157.6737097843564</v>
      </c>
      <c r="D97" s="34">
        <f>'IIP_Annual average'!O136</f>
        <v>141.0621187530468</v>
      </c>
    </row>
    <row r="98" spans="1:4" ht="13.5">
      <c r="A98" s="57">
        <v>2022</v>
      </c>
      <c r="B98" s="37" t="s">
        <v>200</v>
      </c>
      <c r="C98" s="34">
        <f>IIP_Indices!Q138</f>
        <v>144.43303358258515</v>
      </c>
      <c r="D98" s="34">
        <f>'IIP_Annual average'!O137</f>
        <v>143.86317279829132</v>
      </c>
    </row>
    <row r="99" spans="1:4" ht="13.5">
      <c r="A99" s="57"/>
      <c r="B99" s="37" t="s">
        <v>201</v>
      </c>
      <c r="C99" s="34">
        <f>IIP_Indices!Q139</f>
        <v>142.48283984708252</v>
      </c>
      <c r="D99" s="34">
        <f>'IIP_Annual average'!O138</f>
        <v>146.3613879440796</v>
      </c>
    </row>
    <row r="100" spans="1:4" ht="13.5">
      <c r="A100" s="57"/>
      <c r="B100" s="52" t="s">
        <v>202</v>
      </c>
      <c r="C100" s="34">
        <f>IIP_Indices!Q140</f>
        <v>153.40562268311538</v>
      </c>
      <c r="D100" s="34">
        <f>'IIP_Annual average'!O139</f>
        <v>147.29915958251155</v>
      </c>
    </row>
    <row r="101" spans="1:7" ht="13.5">
      <c r="A101" s="57"/>
      <c r="B101" s="52" t="s">
        <v>203</v>
      </c>
      <c r="C101" s="34">
        <f>IIP_Indices!Q141</f>
        <v>142.07001860636376</v>
      </c>
      <c r="D101" s="34">
        <f>'IIP_Annual average'!O140</f>
        <v>147.26029745740018</v>
      </c>
      <c r="G101" s="31"/>
    </row>
    <row r="102" spans="1:7" ht="13.5">
      <c r="A102" s="57"/>
      <c r="B102" s="52" t="s">
        <v>204</v>
      </c>
      <c r="C102" s="34">
        <f>IIP_Indices!Q142</f>
        <v>143.71067314029358</v>
      </c>
      <c r="D102" s="34">
        <f>'IIP_Annual average'!O141</f>
        <v>147.18804880220478</v>
      </c>
      <c r="F102" s="31"/>
      <c r="G102" s="31"/>
    </row>
    <row r="103" spans="1:4" ht="13.5">
      <c r="A103" s="57"/>
      <c r="B103" s="37" t="s">
        <v>205</v>
      </c>
      <c r="C103" s="34">
        <f>IIP_Indices!Q143</f>
        <v>153.32550373911684</v>
      </c>
      <c r="D103" s="34">
        <f>'IIP_Annual average'!O142</f>
        <v>147.32938954551148</v>
      </c>
    </row>
    <row r="104" spans="1:4" ht="13.5">
      <c r="A104" s="57"/>
      <c r="B104" s="37" t="s">
        <v>206</v>
      </c>
      <c r="C104" s="34">
        <f>IIP_Indices!Q144</f>
        <v>173.3345706355719</v>
      </c>
      <c r="D104" s="34">
        <f>'IIP_Annual average'!O143</f>
        <v>150.94025752419284</v>
      </c>
    </row>
    <row r="105" spans="1:4" ht="13.5">
      <c r="A105" s="57"/>
      <c r="B105" s="37" t="s">
        <v>207</v>
      </c>
      <c r="C105" s="34">
        <f>IIP_Indices!Q145</f>
        <v>173.59956222428258</v>
      </c>
      <c r="D105" s="34">
        <f>'IIP_Annual average'!O144</f>
        <v>153.3252377742428</v>
      </c>
    </row>
    <row r="106" spans="1:4" ht="13.5">
      <c r="A106" s="57"/>
      <c r="B106" s="54" t="s">
        <v>208</v>
      </c>
      <c r="C106" s="34">
        <f>IIP_Indices!Q146</f>
        <v>161.59058996637236</v>
      </c>
      <c r="D106" s="34">
        <f>'IIP_Annual average'!O145</f>
        <v>154.13264856884066</v>
      </c>
    </row>
    <row r="107" spans="1:6" ht="13.5">
      <c r="A107" s="57"/>
      <c r="B107" s="54" t="s">
        <v>209</v>
      </c>
      <c r="C107" s="34">
        <f>IIP_Indices!Q147</f>
        <v>164.49941443750515</v>
      </c>
      <c r="D107" s="34">
        <f>'IIP_Annual average'!O146</f>
        <v>155.31180837176888</v>
      </c>
      <c r="F107" s="31"/>
    </row>
    <row r="108" spans="1:6" ht="13.5">
      <c r="A108" s="57"/>
      <c r="B108" s="54" t="s">
        <v>210</v>
      </c>
      <c r="C108" s="34">
        <f>IIP_Indices!Q148</f>
        <v>157.6509854410692</v>
      </c>
      <c r="D108" s="34">
        <f>'IIP_Annual average'!O147</f>
        <v>155.64804367397622</v>
      </c>
      <c r="F108" s="31"/>
    </row>
    <row r="109" spans="1:4" ht="13.5">
      <c r="A109" s="57"/>
      <c r="B109" s="54" t="s">
        <v>211</v>
      </c>
      <c r="C109" s="34">
        <f>IIP_Indices!Q149</f>
        <v>167.81960188016663</v>
      </c>
      <c r="D109" s="34">
        <f>'IIP_Annual average'!O148</f>
        <v>156.49353468196043</v>
      </c>
    </row>
    <row r="110" spans="1:4" ht="13.5">
      <c r="A110" s="57">
        <v>2023</v>
      </c>
      <c r="B110" s="54" t="s">
        <v>200</v>
      </c>
      <c r="C110" s="34">
        <f>IIP_Indices!Q150</f>
        <v>152.94640153062085</v>
      </c>
      <c r="D110" s="34">
        <f>'IIP_Annual average'!O149</f>
        <v>157.2029820109634</v>
      </c>
    </row>
    <row r="111" spans="1:4" ht="13.5">
      <c r="A111" s="57"/>
      <c r="B111" s="54" t="s">
        <v>201</v>
      </c>
      <c r="C111" s="34">
        <f>IIP_Indices!Q151</f>
        <v>150.391654206612</v>
      </c>
      <c r="D111" s="34">
        <f>'IIP_Annual average'!O150</f>
        <v>157.8620498742575</v>
      </c>
    </row>
    <row r="112" spans="1:4" ht="13.5">
      <c r="A112" s="57"/>
      <c r="B112" s="54" t="s">
        <v>202</v>
      </c>
      <c r="C112" s="34">
        <f>IIP_Indices!Q152</f>
        <v>163.629244638547</v>
      </c>
      <c r="D112" s="34">
        <f>'IIP_Annual average'!O151</f>
        <v>158.7140183705435</v>
      </c>
    </row>
    <row r="113" spans="1:4" ht="13.5">
      <c r="A113" s="57"/>
      <c r="B113" s="54" t="s">
        <v>203</v>
      </c>
      <c r="C113" s="34">
        <f>IIP_Indices!Q153</f>
        <v>149.89309544217687</v>
      </c>
      <c r="D113" s="34">
        <f>'IIP_Annual average'!O152</f>
        <v>159.36594144019458</v>
      </c>
    </row>
    <row r="114" spans="1:4" ht="13.5">
      <c r="A114" s="57"/>
      <c r="B114" s="54" t="s">
        <v>204</v>
      </c>
      <c r="C114" s="34">
        <f>IIP_Indices!Q154</f>
        <v>158.45984865022</v>
      </c>
      <c r="D114" s="34">
        <f>'IIP_Annual average'!O153</f>
        <v>160.59503939935513</v>
      </c>
    </row>
    <row r="115" spans="1:4" ht="13.5">
      <c r="A115" s="57"/>
      <c r="B115" s="54" t="s">
        <v>273</v>
      </c>
      <c r="C115" s="34">
        <f>IIP_Indices!Q155</f>
        <v>160.63510337475262</v>
      </c>
      <c r="D115" s="34">
        <f>'IIP_Annual average'!O154</f>
        <v>161.20417270232477</v>
      </c>
    </row>
    <row r="116" spans="1:4" ht="13.5">
      <c r="A116" s="57"/>
      <c r="B116" s="54" t="s">
        <v>275</v>
      </c>
      <c r="C116" s="34">
        <f>IIP_Indices!Q156</f>
        <v>168.58119803202422</v>
      </c>
      <c r="D116" s="34">
        <f>'IIP_Annual average'!O155</f>
        <v>160.8080583186958</v>
      </c>
    </row>
  </sheetData>
  <sheetProtection/>
  <mergeCells count="10">
    <mergeCell ref="A110:A116"/>
    <mergeCell ref="A98:A109"/>
    <mergeCell ref="A86:A97"/>
    <mergeCell ref="A74:A85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E18" sqref="E18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7.25">
      <c r="C2" s="27" t="s">
        <v>221</v>
      </c>
      <c r="D2" s="21"/>
      <c r="E2" s="21"/>
      <c r="F2" s="21"/>
    </row>
    <row r="3" spans="3:6" ht="42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3.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3.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3.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3.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3.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3.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3.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3.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3.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3.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3.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3.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R9" sqref="R9"/>
    </sheetView>
  </sheetViews>
  <sheetFormatPr defaultColWidth="9.140625" defaultRowHeight="15"/>
  <cols>
    <col min="1" max="2" width="9.140625" style="44" customWidth="1"/>
    <col min="3" max="3" width="15.57421875" style="46" bestFit="1" customWidth="1"/>
    <col min="4" max="4" width="11.140625" style="44" customWidth="1"/>
    <col min="5" max="5" width="16.7109375" style="44" customWidth="1"/>
    <col min="6" max="6" width="15.421875" style="44" customWidth="1"/>
    <col min="7" max="7" width="14.8515625" style="44" customWidth="1"/>
    <col min="8" max="8" width="15.00390625" style="44" customWidth="1"/>
    <col min="9" max="9" width="15.421875" style="44" customWidth="1"/>
    <col min="10" max="10" width="15.140625" style="44" customWidth="1"/>
    <col min="11" max="11" width="14.28125" style="44" customWidth="1"/>
    <col min="12" max="12" width="15.7109375" style="44" customWidth="1"/>
    <col min="13" max="13" width="14.8515625" style="44" customWidth="1"/>
    <col min="14" max="14" width="11.57421875" style="44" customWidth="1"/>
    <col min="15" max="15" width="9.421875" style="44" customWidth="1"/>
    <col min="16" max="16" width="4.421875" style="44" customWidth="1"/>
    <col min="17" max="17" width="11.140625" style="44" customWidth="1"/>
    <col min="18" max="16384" width="9.140625" style="44" customWidth="1"/>
  </cols>
  <sheetData>
    <row r="1" spans="2:4" ht="13.5">
      <c r="B1" s="44" t="s">
        <v>222</v>
      </c>
      <c r="C1" s="45">
        <v>2017</v>
      </c>
      <c r="D1" s="44" t="s">
        <v>223</v>
      </c>
    </row>
    <row r="2" ht="13.5">
      <c r="C2" s="45"/>
    </row>
    <row r="3" spans="4:24" ht="69.75">
      <c r="D3" s="47" t="s">
        <v>13</v>
      </c>
      <c r="E3" s="47" t="s">
        <v>14</v>
      </c>
      <c r="F3" s="47" t="s">
        <v>15</v>
      </c>
      <c r="G3" s="47" t="s">
        <v>16</v>
      </c>
      <c r="H3" s="47" t="s">
        <v>17</v>
      </c>
      <c r="I3" s="47" t="s">
        <v>18</v>
      </c>
      <c r="J3" s="47" t="s">
        <v>19</v>
      </c>
      <c r="K3" s="47" t="s">
        <v>20</v>
      </c>
      <c r="L3" s="47" t="s">
        <v>21</v>
      </c>
      <c r="M3" s="47" t="s">
        <v>22</v>
      </c>
      <c r="N3" s="47" t="s">
        <v>23</v>
      </c>
      <c r="O3" s="47" t="s">
        <v>24</v>
      </c>
      <c r="P3" s="47"/>
      <c r="Q3" s="47" t="s">
        <v>0</v>
      </c>
      <c r="R3" s="47"/>
      <c r="S3" s="47"/>
      <c r="T3" s="47"/>
      <c r="U3" s="47"/>
      <c r="V3" s="47"/>
      <c r="W3" s="47"/>
      <c r="X3" s="47"/>
    </row>
    <row r="4" spans="1:17" ht="13.5">
      <c r="A4" s="48"/>
      <c r="C4" s="46" t="s">
        <v>224</v>
      </c>
      <c r="D4" s="50">
        <v>1.2867891666666664</v>
      </c>
      <c r="E4" s="50">
        <v>1.2845050000000002</v>
      </c>
      <c r="F4" s="50">
        <v>1.0002249999999997</v>
      </c>
      <c r="G4" s="50">
        <v>2.2458641666666668</v>
      </c>
      <c r="H4" s="50">
        <v>1.1777975</v>
      </c>
      <c r="I4" s="50">
        <v>1.6191075</v>
      </c>
      <c r="J4" s="50">
        <v>1.9532450000000001</v>
      </c>
      <c r="K4" s="50">
        <v>1.6852658333333332</v>
      </c>
      <c r="L4" s="50">
        <v>1.2326808333333334</v>
      </c>
      <c r="M4" s="50">
        <v>1.294425</v>
      </c>
      <c r="N4" s="50">
        <v>1.3246641666666665</v>
      </c>
      <c r="O4" s="50">
        <v>1.13596</v>
      </c>
      <c r="P4" s="49"/>
      <c r="Q4" s="50">
        <v>1.289978333333333</v>
      </c>
    </row>
    <row r="6" ht="13.5">
      <c r="C6" s="44"/>
    </row>
    <row r="8" ht="13.5">
      <c r="C8" s="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NISR</cp:lastModifiedBy>
  <dcterms:created xsi:type="dcterms:W3CDTF">2019-06-18T07:52:49Z</dcterms:created>
  <dcterms:modified xsi:type="dcterms:W3CDTF">2023-09-01T07:22:52Z</dcterms:modified>
  <cp:category/>
  <cp:version/>
  <cp:contentType/>
  <cp:contentStatus/>
</cp:coreProperties>
</file>