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72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<sst xmlns="http://schemas.openxmlformats.org/spreadsheetml/2006/main" count="638" uniqueCount="202">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</sst>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  <numFmt numFmtId="205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2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64" fontId="61" fillId="33" borderId="15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164" fontId="32" fillId="33" borderId="15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0" xfId="0" applyNumberFormat="1" applyFont="1" applyFill="1" applyBorder="1" applyAlignment="1">
      <alignment/>
    </xf>
    <xf numFmtId="164" fontId="32" fillId="33" borderId="25" xfId="0" applyNumberFormat="1" applyFont="1" applyFill="1" applyBorder="1" applyAlignment="1">
      <alignment/>
    </xf>
    <xf numFmtId="164" fontId="61" fillId="33" borderId="20" xfId="0" applyNumberFormat="1" applyFont="1" applyFill="1" applyBorder="1" applyAlignment="1">
      <alignment/>
    </xf>
    <xf numFmtId="164" fontId="61" fillId="33" borderId="25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5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5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5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1" fillId="16" borderId="0" xfId="0" applyNumberFormat="1" applyFont="1" applyFill="1" applyBorder="1" applyAlignment="1">
      <alignment/>
    </xf>
    <xf numFmtId="164" fontId="61" fillId="16" borderId="13" xfId="0" applyNumberFormat="1" applyFont="1" applyFill="1" applyBorder="1" applyAlignment="1">
      <alignment/>
    </xf>
    <xf numFmtId="164" fontId="61" fillId="16" borderId="15" xfId="0" applyNumberFormat="1" applyFont="1" applyFill="1" applyBorder="1" applyAlignment="1">
      <alignment/>
    </xf>
    <xf numFmtId="164" fontId="32" fillId="16" borderId="15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5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5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1" fillId="16" borderId="10" xfId="0" applyNumberFormat="1" applyFont="1" applyFill="1" applyBorder="1" applyAlignment="1">
      <alignment/>
    </xf>
    <xf numFmtId="164" fontId="61" fillId="16" borderId="11" xfId="0" applyNumberFormat="1" applyFont="1" applyFill="1" applyBorder="1" applyAlignment="1">
      <alignment/>
    </xf>
    <xf numFmtId="164" fontId="61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5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16" applyNumberFormat="1" applyFont="1" applyFill="1" applyAlignment="1">
      <alignment wrapText="1"/>
      <protection/>
    </xf>
    <xf numFmtId="164" fontId="28" fillId="10" borderId="13" xfId="116" applyNumberFormat="1" applyFont="1" applyFill="1" applyBorder="1" applyAlignment="1">
      <alignment wrapText="1"/>
      <protection/>
    </xf>
    <xf numFmtId="164" fontId="28" fillId="10" borderId="15" xfId="116" applyNumberFormat="1" applyFont="1" applyFill="1" applyBorder="1" applyAlignment="1">
      <alignment wrapText="1"/>
      <protection/>
    </xf>
    <xf numFmtId="164" fontId="28" fillId="10" borderId="0" xfId="116" applyNumberFormat="1" applyFont="1" applyFill="1" applyBorder="1" applyAlignment="1">
      <alignment wrapText="1"/>
      <protection/>
    </xf>
    <xf numFmtId="164" fontId="28" fillId="10" borderId="0" xfId="190" applyNumberFormat="1" applyFont="1" applyFill="1" applyBorder="1" applyAlignment="1">
      <alignment vertical="top" wrapText="1"/>
      <protection/>
    </xf>
    <xf numFmtId="164" fontId="28" fillId="10" borderId="13" xfId="190" applyNumberFormat="1" applyFont="1" applyFill="1" applyBorder="1" applyAlignment="1">
      <alignment vertical="top" wrapText="1"/>
      <protection/>
    </xf>
    <xf numFmtId="164" fontId="28" fillId="10" borderId="15" xfId="190" applyNumberFormat="1" applyFont="1" applyFill="1" applyBorder="1" applyAlignment="1">
      <alignment vertical="top" wrapText="1"/>
      <protection/>
    </xf>
    <xf numFmtId="164" fontId="28" fillId="10" borderId="10" xfId="190" applyNumberFormat="1" applyFont="1" applyFill="1" applyBorder="1" applyAlignment="1">
      <alignment vertical="top" wrapText="1"/>
      <protection/>
    </xf>
    <xf numFmtId="164" fontId="28" fillId="10" borderId="11" xfId="190" applyNumberFormat="1" applyFont="1" applyFill="1" applyBorder="1" applyAlignment="1">
      <alignment vertical="top" wrapText="1"/>
      <protection/>
    </xf>
    <xf numFmtId="164" fontId="28" fillId="10" borderId="16" xfId="190" applyNumberFormat="1" applyFont="1" applyFill="1" applyBorder="1" applyAlignment="1">
      <alignment vertical="top" wrapText="1"/>
      <protection/>
    </xf>
    <xf numFmtId="164" fontId="28" fillId="33" borderId="25" xfId="0" applyNumberFormat="1" applyFont="1" applyFill="1" applyBorder="1" applyAlignment="1">
      <alignment wrapText="1"/>
    </xf>
    <xf numFmtId="164" fontId="28" fillId="33" borderId="20" xfId="0" applyNumberFormat="1" applyFont="1" applyFill="1" applyBorder="1" applyAlignment="1">
      <alignment wrapText="1"/>
    </xf>
    <xf numFmtId="0" fontId="0" fillId="37" borderId="24" xfId="0" applyFill="1" applyBorder="1" applyAlignment="1">
      <alignment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77" fillId="37" borderId="27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8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77" fillId="0" borderId="27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8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0" fillId="0" borderId="24" xfId="0" applyBorder="1" applyAlignment="1">
      <alignment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U89"/>
  <sheetViews>
    <sheetView zoomScalePageLayoutView="0" workbookViewId="0" topLeftCell="A1">
      <pane xSplit="6" ySplit="3" topLeftCell="DL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Y81" sqref="DY81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25.0039062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25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12">
        <v>2011</v>
      </c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2">
        <v>2012</v>
      </c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2">
        <v>2013</v>
      </c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2">
        <v>2014</v>
      </c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4"/>
      <c r="BD2" s="312">
        <v>2015</v>
      </c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4"/>
      <c r="BP2" s="312">
        <v>2016</v>
      </c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4"/>
      <c r="CB2" s="312">
        <v>2017</v>
      </c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4"/>
      <c r="CN2" s="309">
        <v>2018</v>
      </c>
      <c r="CO2" s="310"/>
      <c r="CP2" s="310"/>
      <c r="CQ2" s="310"/>
      <c r="CR2" s="310"/>
      <c r="CS2" s="310"/>
      <c r="CT2" s="310"/>
      <c r="CU2" s="310"/>
      <c r="CV2" s="310"/>
      <c r="CW2" s="310"/>
      <c r="CX2" s="310"/>
      <c r="CY2" s="311"/>
      <c r="CZ2" s="307">
        <v>2019</v>
      </c>
      <c r="DA2" s="308"/>
      <c r="DB2" s="308"/>
      <c r="DC2" s="308"/>
      <c r="DD2" s="308"/>
      <c r="DE2" s="308"/>
      <c r="DF2" s="308"/>
      <c r="DG2" s="308"/>
      <c r="DH2" s="308"/>
      <c r="DI2" s="308"/>
      <c r="DJ2" s="308"/>
      <c r="DK2" s="308"/>
      <c r="DL2" s="305">
        <v>2020</v>
      </c>
      <c r="DM2" s="306"/>
      <c r="DN2" s="306"/>
      <c r="DO2" s="306"/>
      <c r="DP2" s="306"/>
      <c r="DQ2" s="306"/>
      <c r="DR2" s="306"/>
      <c r="DS2" s="304"/>
      <c r="DT2" s="304"/>
      <c r="DU2" s="291"/>
    </row>
    <row r="3" spans="2:125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3">
        <v>44105</v>
      </c>
    </row>
    <row r="4" spans="1:125" s="9" customFormat="1" ht="15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4">
        <v>142.92341421687973</v>
      </c>
    </row>
    <row r="5" spans="1:125" s="16" customFormat="1" ht="15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98">
        <v>118.62619111111353</v>
      </c>
    </row>
    <row r="6" spans="1:125" s="23" customFormat="1" ht="15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99">
        <v>118.62619111111353</v>
      </c>
    </row>
    <row r="7" spans="1:125" s="30" customFormat="1" ht="24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300">
        <v>118.62619111111353</v>
      </c>
    </row>
    <row r="8" spans="1:125" s="37" customFormat="1" ht="24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8">
        <v>118.62619111111353</v>
      </c>
    </row>
    <row r="9" spans="1:125" s="16" customFormat="1" ht="15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98">
        <v>129.2818647807857</v>
      </c>
    </row>
    <row r="10" spans="1:125" s="23" customFormat="1" ht="24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99">
        <v>131.53459636283665</v>
      </c>
    </row>
    <row r="11" spans="1:125" s="30" customFormat="1" ht="24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300">
        <v>163.40075243715762</v>
      </c>
    </row>
    <row r="12" spans="1:125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8">
        <v>163.40075243715762</v>
      </c>
    </row>
    <row r="13" spans="1:125" s="30" customFormat="1" ht="24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300">
        <v>163.52202283458524</v>
      </c>
    </row>
    <row r="14" spans="1:125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8">
        <v>163.52202283458524</v>
      </c>
    </row>
    <row r="15" spans="1:125" s="30" customFormat="1" ht="24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300">
        <v>101.90808843543029</v>
      </c>
    </row>
    <row r="16" spans="1:125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8">
        <v>101.90808843543029</v>
      </c>
    </row>
    <row r="17" spans="1:125" s="30" customFormat="1" ht="24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300">
        <v>111.39276478192204</v>
      </c>
    </row>
    <row r="18" spans="1:125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8">
        <v>111.39276478192204</v>
      </c>
    </row>
    <row r="19" spans="1:125" s="30" customFormat="1" ht="24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300">
        <v>131.494990885128</v>
      </c>
    </row>
    <row r="20" spans="1:125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8">
        <v>143.61960147479792</v>
      </c>
    </row>
    <row r="21" spans="1:125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8">
        <v>129.941032532392</v>
      </c>
    </row>
    <row r="22" spans="1:125" s="37" customFormat="1" ht="36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8">
        <v>132.52742360257733</v>
      </c>
    </row>
    <row r="23" spans="1:125" s="94" customFormat="1" ht="24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7">
        <v>111.22993129166056</v>
      </c>
    </row>
    <row r="24" spans="1:125" s="94" customFormat="1" ht="24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7">
        <v>146.17033923506116</v>
      </c>
    </row>
    <row r="25" spans="1:125" s="23" customFormat="1" ht="15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99">
        <v>127.69044809464671</v>
      </c>
    </row>
    <row r="26" spans="1:125" s="30" customFormat="1" ht="15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300">
        <v>127.69044809464671</v>
      </c>
    </row>
    <row r="27" spans="1:125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8">
        <v>102.29808103320768</v>
      </c>
    </row>
    <row r="28" spans="1:125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8">
        <v>127.6026046831755</v>
      </c>
    </row>
    <row r="29" spans="1:125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8">
        <v>142.36266727036303</v>
      </c>
    </row>
    <row r="30" spans="1:125" s="23" customFormat="1" ht="24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99">
        <v>100</v>
      </c>
    </row>
    <row r="31" spans="1:125" s="30" customFormat="1" ht="24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300">
        <v>100</v>
      </c>
    </row>
    <row r="32" spans="1:125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8">
        <v>100</v>
      </c>
    </row>
    <row r="33" spans="1:125" s="23" customFormat="1" ht="15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99">
        <v>92.79775549950176</v>
      </c>
    </row>
    <row r="34" spans="1:125" s="30" customFormat="1" ht="24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300">
        <v>92.79775549950176</v>
      </c>
    </row>
    <row r="35" spans="1:125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8">
        <v>92.79775549950176</v>
      </c>
    </row>
    <row r="36" spans="1:125" s="23" customFormat="1" ht="24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99">
        <v>97.3106347731434</v>
      </c>
    </row>
    <row r="37" spans="1:125" s="30" customFormat="1" ht="15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300">
        <v>97.3106347731434</v>
      </c>
    </row>
    <row r="38" spans="1:125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8">
        <v>97.3106347731434</v>
      </c>
    </row>
    <row r="39" spans="1:125" s="23" customFormat="1" ht="60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99">
        <v>112.54704142418845</v>
      </c>
    </row>
    <row r="40" spans="1:125" s="30" customFormat="1" ht="60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300">
        <v>112.54704142418845</v>
      </c>
    </row>
    <row r="41" spans="1:125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8">
        <v>112.54704142418845</v>
      </c>
    </row>
    <row r="42" spans="1:125" s="23" customFormat="1" ht="24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99">
        <v>136.09054370584175</v>
      </c>
    </row>
    <row r="43" spans="1:125" s="30" customFormat="1" ht="24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300">
        <v>136.09054370584175</v>
      </c>
    </row>
    <row r="44" spans="1:125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8">
        <v>136.09054370584175</v>
      </c>
    </row>
    <row r="45" spans="1:125" s="23" customFormat="1" ht="24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99">
        <v>102.27001950383263</v>
      </c>
    </row>
    <row r="46" spans="1:125" s="30" customFormat="1" ht="24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300">
        <v>102.27001950383263</v>
      </c>
    </row>
    <row r="47" spans="1:125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8">
        <v>102.27001950383263</v>
      </c>
    </row>
    <row r="48" spans="1:125" s="23" customFormat="1" ht="24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99">
        <v>135.17293709633554</v>
      </c>
    </row>
    <row r="49" spans="1:125" s="30" customFormat="1" ht="24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300">
        <v>135.17293709633554</v>
      </c>
    </row>
    <row r="50" spans="1:125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8">
        <v>128.47360644124137</v>
      </c>
    </row>
    <row r="51" spans="1:125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8">
        <v>138.373065604427</v>
      </c>
    </row>
    <row r="52" spans="1:125" s="37" customFormat="1" ht="24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8">
        <v>133.29046966055859</v>
      </c>
    </row>
    <row r="53" spans="1:125" s="23" customFormat="1" ht="48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99">
        <v>100.08294815718686</v>
      </c>
    </row>
    <row r="54" spans="1:125" s="30" customFormat="1" ht="48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300">
        <v>100.08294815718686</v>
      </c>
    </row>
    <row r="55" spans="1:125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8">
        <v>100.08294815718686</v>
      </c>
    </row>
    <row r="56" spans="1:125" s="23" customFormat="1" ht="24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99">
        <v>173.7016443973106</v>
      </c>
    </row>
    <row r="57" spans="1:125" s="30" customFormat="1" ht="24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300">
        <v>100</v>
      </c>
    </row>
    <row r="58" spans="1:125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8">
        <v>100</v>
      </c>
    </row>
    <row r="59" spans="1:125" s="30" customFormat="1" ht="24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300">
        <v>90.04940077339346</v>
      </c>
    </row>
    <row r="60" spans="1:125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8">
        <v>90.04940077339346</v>
      </c>
    </row>
    <row r="61" spans="1:125" s="23" customFormat="1" ht="24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99">
        <v>112.49592858088802</v>
      </c>
    </row>
    <row r="62" spans="1:125" s="30" customFormat="1" ht="24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300">
        <v>112.49592858088802</v>
      </c>
    </row>
    <row r="63" spans="1:125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8">
        <v>112.49592858088802</v>
      </c>
    </row>
    <row r="64" spans="1:125" s="23" customFormat="1" ht="36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99">
        <v>144.86182778067544</v>
      </c>
    </row>
    <row r="65" spans="1:125" s="30" customFormat="1" ht="36.75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300">
        <v>144.86182778067544</v>
      </c>
    </row>
    <row r="66" spans="1:125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8">
        <v>144.86182778067544</v>
      </c>
    </row>
    <row r="67" spans="1:125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99">
        <v>156.1106155218555</v>
      </c>
    </row>
    <row r="68" spans="1:125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300">
        <v>156.1106155218555</v>
      </c>
    </row>
    <row r="69" spans="1:125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8">
        <v>156.1106155218555</v>
      </c>
    </row>
    <row r="70" spans="1:125" s="23" customFormat="1" ht="15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99">
        <v>113.35051587362726</v>
      </c>
    </row>
    <row r="71" spans="1:125" s="30" customFormat="1" ht="15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300">
        <v>113.35051587362726</v>
      </c>
    </row>
    <row r="72" spans="1:125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8">
        <v>113.35051587362726</v>
      </c>
    </row>
    <row r="73" spans="1:125" s="16" customFormat="1" ht="24.75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98">
        <v>179.5416498789516</v>
      </c>
    </row>
    <row r="74" spans="1:125" s="23" customFormat="1" ht="24.75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99">
        <v>179.5416498789516</v>
      </c>
    </row>
    <row r="75" spans="1:125" s="30" customFormat="1" ht="24.75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300">
        <v>179.5416498789516</v>
      </c>
    </row>
    <row r="76" spans="1:125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8">
        <v>179.5416498789516</v>
      </c>
    </row>
    <row r="77" spans="1:125" s="16" customFormat="1" ht="36.75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98">
        <v>190.58608129722737</v>
      </c>
    </row>
    <row r="78" spans="1:125" s="23" customFormat="1" ht="24.75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99">
        <v>190.58608129722737</v>
      </c>
    </row>
    <row r="79" spans="1:125" s="30" customFormat="1" ht="24.75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300">
        <v>190.58608129722737</v>
      </c>
    </row>
    <row r="80" spans="1:125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8">
        <v>190.58608129722737</v>
      </c>
    </row>
    <row r="81" spans="1:125" s="16" customFormat="1" ht="24.75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98">
        <v>197.81178078376075</v>
      </c>
    </row>
    <row r="82" spans="1:125" s="23" customFormat="1" ht="15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99">
        <v>197.81178078376075</v>
      </c>
    </row>
    <row r="83" spans="1:125" s="30" customFormat="1" ht="36.75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300">
        <v>197.81178078376075</v>
      </c>
    </row>
    <row r="84" spans="1:125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8">
        <v>185.78760656295128</v>
      </c>
    </row>
    <row r="85" spans="1:125" s="37" customFormat="1" ht="24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3">
        <v>200.0520416321542</v>
      </c>
    </row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</sheetData>
  <sheetProtection/>
  <mergeCells count="10">
    <mergeCell ref="DL2:DR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U792"/>
  <sheetViews>
    <sheetView showGridLines="0" zoomScalePageLayoutView="0" workbookViewId="0" topLeftCell="A1">
      <pane xSplit="6" ySplit="3" topLeftCell="DN70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S14" sqref="DS14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25" s="7" customFormat="1" ht="15">
      <c r="A2" s="208"/>
      <c r="B2" s="209"/>
      <c r="C2" s="209"/>
      <c r="D2" s="209"/>
      <c r="E2" s="208"/>
      <c r="F2" s="210"/>
      <c r="G2" s="316">
        <v>2011</v>
      </c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6">
        <v>2012</v>
      </c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6">
        <v>2013</v>
      </c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6">
        <v>2014</v>
      </c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8"/>
      <c r="BD2" s="316">
        <v>2015</v>
      </c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8"/>
      <c r="BP2" s="316">
        <v>2016</v>
      </c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8"/>
      <c r="CB2" s="316">
        <v>2017</v>
      </c>
      <c r="CC2" s="317"/>
      <c r="CD2" s="317"/>
      <c r="CE2" s="317"/>
      <c r="CF2" s="317"/>
      <c r="CG2" s="317"/>
      <c r="CH2" s="317"/>
      <c r="CI2" s="317"/>
      <c r="CJ2" s="317"/>
      <c r="CK2" s="317"/>
      <c r="CL2" s="317"/>
      <c r="CM2" s="318"/>
      <c r="CN2" s="307">
        <v>2018</v>
      </c>
      <c r="CO2" s="308"/>
      <c r="CP2" s="308"/>
      <c r="CQ2" s="308"/>
      <c r="CR2" s="308"/>
      <c r="CS2" s="308"/>
      <c r="CT2" s="308"/>
      <c r="CU2" s="308"/>
      <c r="CV2" s="308"/>
      <c r="CW2" s="308"/>
      <c r="CX2" s="308"/>
      <c r="CY2" s="308"/>
      <c r="CZ2" s="307">
        <v>2019</v>
      </c>
      <c r="DA2" s="308"/>
      <c r="DB2" s="308"/>
      <c r="DC2" s="308"/>
      <c r="DD2" s="308"/>
      <c r="DE2" s="308"/>
      <c r="DF2" s="308"/>
      <c r="DG2" s="308"/>
      <c r="DH2" s="308"/>
      <c r="DI2" s="308"/>
      <c r="DJ2" s="308"/>
      <c r="DK2" s="308"/>
      <c r="DL2" s="315">
        <v>2020</v>
      </c>
      <c r="DM2" s="308"/>
      <c r="DN2" s="308"/>
      <c r="DO2" s="308"/>
      <c r="DP2" s="308"/>
      <c r="DQ2" s="308"/>
      <c r="DR2" s="308"/>
      <c r="DS2" s="209"/>
      <c r="DT2" s="209"/>
      <c r="DU2" s="221"/>
    </row>
    <row r="3" spans="1:125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4">
        <v>44105</v>
      </c>
    </row>
    <row r="4" spans="1:125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2">
        <v>147.00724333503044</v>
      </c>
    </row>
    <row r="5" spans="1:125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1">
        <v>127.1149665112744</v>
      </c>
    </row>
    <row r="6" spans="1:125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7">
        <v>130.83831601824375</v>
      </c>
    </row>
    <row r="7" spans="1:125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3">
        <v>163.40075243715762</v>
      </c>
    </row>
    <row r="8" spans="1:125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302">
        <v>163.40075243715762</v>
      </c>
    </row>
    <row r="9" spans="1:125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3">
        <v>163.52202283458524</v>
      </c>
    </row>
    <row r="10" spans="1:125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302">
        <v>163.52202283458524</v>
      </c>
    </row>
    <row r="11" spans="1:125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3">
        <v>101.90808843543029</v>
      </c>
    </row>
    <row r="12" spans="1:125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302">
        <v>101.90808843543029</v>
      </c>
    </row>
    <row r="13" spans="1:125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3">
        <v>111.39276478192204</v>
      </c>
    </row>
    <row r="14" spans="1:125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302">
        <v>111.39276478192204</v>
      </c>
    </row>
    <row r="15" spans="1:125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3">
        <v>130.4422134538819</v>
      </c>
    </row>
    <row r="16" spans="1:125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302">
        <v>143.61960147479792</v>
      </c>
    </row>
    <row r="17" spans="1:125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302">
        <v>129.941032532392</v>
      </c>
    </row>
    <row r="18" spans="1:125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7">
        <v>127.69044809464671</v>
      </c>
    </row>
    <row r="19" spans="1:125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3">
        <v>127.69044809464671</v>
      </c>
    </row>
    <row r="20" spans="1:125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302">
        <v>102.29808103320768</v>
      </c>
    </row>
    <row r="21" spans="1:125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302">
        <v>127.6026046831755</v>
      </c>
    </row>
    <row r="22" spans="1:125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302">
        <v>142.36266727036303</v>
      </c>
    </row>
    <row r="23" spans="1:125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7">
        <v>100</v>
      </c>
    </row>
    <row r="24" spans="1:125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3">
        <v>100</v>
      </c>
    </row>
    <row r="25" spans="1:125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302">
        <v>100</v>
      </c>
    </row>
    <row r="26" spans="1:125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7">
        <v>92.79775549950176</v>
      </c>
    </row>
    <row r="27" spans="1:125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3">
        <v>92.79775549950176</v>
      </c>
    </row>
    <row r="28" spans="1:125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302">
        <v>92.79775549950176</v>
      </c>
    </row>
    <row r="29" spans="1:125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7">
        <v>97.3106347731434</v>
      </c>
    </row>
    <row r="30" spans="1:125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3">
        <v>97.3106347731434</v>
      </c>
    </row>
    <row r="31" spans="1:125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302">
        <v>97.3106347731434</v>
      </c>
    </row>
    <row r="32" spans="1:125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7">
        <v>112.54704142418845</v>
      </c>
    </row>
    <row r="33" spans="1:125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3">
        <v>112.54704142418845</v>
      </c>
    </row>
    <row r="34" spans="1:125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302">
        <v>112.54704142418845</v>
      </c>
    </row>
    <row r="35" spans="1:125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7">
        <v>136.09054370584175</v>
      </c>
    </row>
    <row r="36" spans="1:125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3">
        <v>136.09054370584175</v>
      </c>
    </row>
    <row r="37" spans="1:125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302">
        <v>136.09054370584175</v>
      </c>
    </row>
    <row r="38" spans="1:125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7">
        <v>102.27001950383263</v>
      </c>
    </row>
    <row r="39" spans="1:125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3">
        <v>102.27001950383263</v>
      </c>
    </row>
    <row r="40" spans="1:125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302">
        <v>102.27001950383263</v>
      </c>
    </row>
    <row r="41" spans="1:125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7">
        <v>135.36076976920924</v>
      </c>
    </row>
    <row r="42" spans="1:125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3">
        <v>135.36076976920924</v>
      </c>
    </row>
    <row r="43" spans="1:125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302">
        <v>128.47360644124137</v>
      </c>
    </row>
    <row r="44" spans="1:125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302">
        <v>138.373065604427</v>
      </c>
    </row>
    <row r="45" spans="1:125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7">
        <v>100.08294815718686</v>
      </c>
    </row>
    <row r="46" spans="1:125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3">
        <v>100.08294815718686</v>
      </c>
    </row>
    <row r="47" spans="1:125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302">
        <v>100.08294815718686</v>
      </c>
    </row>
    <row r="48" spans="1:125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7">
        <v>93.23667294578219</v>
      </c>
    </row>
    <row r="49" spans="1:125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3">
        <v>100</v>
      </c>
    </row>
    <row r="50" spans="1:125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302">
        <v>100</v>
      </c>
    </row>
    <row r="51" spans="1:125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3">
        <v>90.04940077339346</v>
      </c>
    </row>
    <row r="52" spans="1:125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302">
        <v>90.04940077339346</v>
      </c>
    </row>
    <row r="53" spans="1:125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7">
        <v>112.49592858088802</v>
      </c>
    </row>
    <row r="54" spans="1:125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3">
        <v>112.49592858088802</v>
      </c>
    </row>
    <row r="55" spans="1:125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302">
        <v>112.49592858088802</v>
      </c>
    </row>
    <row r="56" spans="1:125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7">
        <v>144.86182778067544</v>
      </c>
    </row>
    <row r="57" spans="1:125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3">
        <v>144.86182778067544</v>
      </c>
    </row>
    <row r="58" spans="1:125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302">
        <v>144.86182778067544</v>
      </c>
    </row>
    <row r="59" spans="1:125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7">
        <v>156.1106155218555</v>
      </c>
    </row>
    <row r="60" spans="1:125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3">
        <v>156.1106155218555</v>
      </c>
    </row>
    <row r="61" spans="1:125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302">
        <v>156.1106155218555</v>
      </c>
    </row>
    <row r="62" spans="1:125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7">
        <v>113.35051587362726</v>
      </c>
    </row>
    <row r="63" spans="1:125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3">
        <v>113.35051587362726</v>
      </c>
    </row>
    <row r="64" spans="1:125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302">
        <v>113.35051587362726</v>
      </c>
    </row>
    <row r="65" spans="1:125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1">
        <v>179.5416498789516</v>
      </c>
    </row>
    <row r="66" spans="1:125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7">
        <v>179.5416498789516</v>
      </c>
    </row>
    <row r="67" spans="1:125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3">
        <v>179.5416498789516</v>
      </c>
    </row>
    <row r="68" spans="1:125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302">
        <v>179.5416498789516</v>
      </c>
    </row>
    <row r="69" spans="1:125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1">
        <v>190.58608129722737</v>
      </c>
    </row>
    <row r="70" spans="1:125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7">
        <v>190.58608129722737</v>
      </c>
    </row>
    <row r="71" spans="1:125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3">
        <v>190.58608129722737</v>
      </c>
    </row>
    <row r="72" spans="1:125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302">
        <v>190.58608129722737</v>
      </c>
    </row>
    <row r="73" spans="1:125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1">
        <v>197.81178078376075</v>
      </c>
    </row>
    <row r="74" spans="1:125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7">
        <v>197.81178078376075</v>
      </c>
    </row>
    <row r="75" spans="1:125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3">
        <v>197.81178078376075</v>
      </c>
    </row>
    <row r="76" spans="1:125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302">
        <v>185.78760656295128</v>
      </c>
    </row>
    <row r="77" spans="1:125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7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1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0">
    <mergeCell ref="DL2:DR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U14"/>
  <sheetViews>
    <sheetView showGridLines="0" tabSelected="1" zoomScalePageLayoutView="0" workbookViewId="0" topLeftCell="A1">
      <pane xSplit="6" ySplit="2" topLeftCell="DK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Q14" sqref="DQ14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25" ht="15">
      <c r="A2" s="208"/>
      <c r="B2" s="209"/>
      <c r="C2" s="209"/>
      <c r="D2" s="221"/>
      <c r="E2" s="208"/>
      <c r="F2" s="208"/>
      <c r="G2" s="316">
        <v>2011</v>
      </c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6">
        <v>2012</v>
      </c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6">
        <v>2013</v>
      </c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8"/>
      <c r="AR2" s="317">
        <v>2014</v>
      </c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8"/>
      <c r="BD2" s="317">
        <v>2015</v>
      </c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8"/>
      <c r="BP2" s="316">
        <v>2016</v>
      </c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8"/>
      <c r="CB2" s="316">
        <v>2017</v>
      </c>
      <c r="CC2" s="317"/>
      <c r="CD2" s="317"/>
      <c r="CE2" s="317"/>
      <c r="CF2" s="317"/>
      <c r="CG2" s="317"/>
      <c r="CH2" s="317"/>
      <c r="CI2" s="317"/>
      <c r="CJ2" s="317"/>
      <c r="CK2" s="317"/>
      <c r="CL2" s="317"/>
      <c r="CM2" s="318"/>
      <c r="CN2" s="321">
        <v>2018</v>
      </c>
      <c r="CO2" s="320"/>
      <c r="CP2" s="320"/>
      <c r="CQ2" s="320"/>
      <c r="CR2" s="320"/>
      <c r="CS2" s="320"/>
      <c r="CT2" s="320"/>
      <c r="CU2" s="320"/>
      <c r="CV2" s="320"/>
      <c r="CW2" s="320"/>
      <c r="CX2" s="320"/>
      <c r="CY2" s="322"/>
      <c r="CZ2" s="307">
        <v>2019</v>
      </c>
      <c r="DA2" s="308"/>
      <c r="DB2" s="308"/>
      <c r="DC2" s="308"/>
      <c r="DD2" s="308"/>
      <c r="DE2" s="308"/>
      <c r="DF2" s="308"/>
      <c r="DG2" s="308"/>
      <c r="DH2" s="308"/>
      <c r="DI2" s="308"/>
      <c r="DJ2" s="308"/>
      <c r="DK2" s="308"/>
      <c r="DL2" s="319">
        <v>2020</v>
      </c>
      <c r="DM2" s="320"/>
      <c r="DN2" s="320"/>
      <c r="DO2" s="320"/>
      <c r="DP2" s="320"/>
      <c r="DQ2" s="320"/>
      <c r="DR2" s="320"/>
      <c r="DS2" s="320"/>
      <c r="DT2" s="320"/>
      <c r="DU2" s="325"/>
    </row>
    <row r="3" spans="1:125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6">
        <v>40513</v>
      </c>
      <c r="H3" s="294">
        <v>40544</v>
      </c>
      <c r="I3" s="293">
        <v>40575</v>
      </c>
      <c r="J3" s="293">
        <v>40603</v>
      </c>
      <c r="K3" s="293">
        <v>40634</v>
      </c>
      <c r="L3" s="293">
        <v>40664</v>
      </c>
      <c r="M3" s="293">
        <v>40695</v>
      </c>
      <c r="N3" s="293">
        <v>40725</v>
      </c>
      <c r="O3" s="293">
        <v>40756</v>
      </c>
      <c r="P3" s="293">
        <v>40787</v>
      </c>
      <c r="Q3" s="293">
        <v>40817</v>
      </c>
      <c r="R3" s="293">
        <v>40848</v>
      </c>
      <c r="S3" s="295">
        <v>40878</v>
      </c>
      <c r="T3" s="294">
        <v>40909</v>
      </c>
      <c r="U3" s="293">
        <v>40940</v>
      </c>
      <c r="V3" s="293">
        <v>40969</v>
      </c>
      <c r="W3" s="293">
        <v>41000</v>
      </c>
      <c r="X3" s="293">
        <v>41030</v>
      </c>
      <c r="Y3" s="293">
        <v>41061</v>
      </c>
      <c r="Z3" s="293">
        <v>41091</v>
      </c>
      <c r="AA3" s="293">
        <v>41122</v>
      </c>
      <c r="AB3" s="293">
        <v>41153</v>
      </c>
      <c r="AC3" s="293">
        <v>41183</v>
      </c>
      <c r="AD3" s="293">
        <v>41214</v>
      </c>
      <c r="AE3" s="295">
        <v>41244</v>
      </c>
      <c r="AF3" s="294">
        <v>41275</v>
      </c>
      <c r="AG3" s="293">
        <v>41306</v>
      </c>
      <c r="AH3" s="293">
        <v>41334</v>
      </c>
      <c r="AI3" s="293">
        <v>41365</v>
      </c>
      <c r="AJ3" s="293">
        <v>41395</v>
      </c>
      <c r="AK3" s="293">
        <v>41426</v>
      </c>
      <c r="AL3" s="293">
        <v>41456</v>
      </c>
      <c r="AM3" s="293">
        <v>41487</v>
      </c>
      <c r="AN3" s="293">
        <v>41518</v>
      </c>
      <c r="AO3" s="293">
        <v>41548</v>
      </c>
      <c r="AP3" s="293">
        <v>41579</v>
      </c>
      <c r="AQ3" s="295">
        <v>41609</v>
      </c>
      <c r="AR3" s="294">
        <v>41640</v>
      </c>
      <c r="AS3" s="293">
        <v>41671</v>
      </c>
      <c r="AT3" s="293">
        <v>41699</v>
      </c>
      <c r="AU3" s="293">
        <v>41730</v>
      </c>
      <c r="AV3" s="293">
        <v>41760</v>
      </c>
      <c r="AW3" s="293">
        <v>41791</v>
      </c>
      <c r="AX3" s="293">
        <v>41821</v>
      </c>
      <c r="AY3" s="293">
        <v>41852</v>
      </c>
      <c r="AZ3" s="293">
        <v>41883</v>
      </c>
      <c r="BA3" s="293">
        <v>41913</v>
      </c>
      <c r="BB3" s="293">
        <v>41944</v>
      </c>
      <c r="BC3" s="295">
        <v>41974</v>
      </c>
      <c r="BD3" s="292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2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2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2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1">
        <v>43891</v>
      </c>
      <c r="DO3" s="189">
        <v>43922</v>
      </c>
      <c r="DP3" s="189">
        <v>43952</v>
      </c>
      <c r="DQ3" s="189">
        <v>43983</v>
      </c>
      <c r="DR3" s="303">
        <v>44013</v>
      </c>
      <c r="DS3" s="222">
        <v>44044</v>
      </c>
      <c r="DT3" s="222">
        <v>44075</v>
      </c>
      <c r="DU3" s="223">
        <v>44105</v>
      </c>
    </row>
    <row r="4" spans="1:125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f>'[1]PPI_Export_Monthly'!BP4</f>
        <v>108.04055476882455</v>
      </c>
      <c r="BQ4" s="278">
        <f>'[1]PPI_Export_Monthly'!BQ4</f>
        <v>103.33787672464267</v>
      </c>
      <c r="BR4" s="278">
        <f>'[1]PPI_Export_Monthly'!BR4</f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89">
        <v>127.6615791759125</v>
      </c>
    </row>
    <row r="5" spans="1:125" s="7" customFormat="1" ht="24.75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f>'[1]PPI_Export_Monthly'!BP5</f>
        <v>75.70700028402483</v>
      </c>
      <c r="BQ5" s="282">
        <f>'[1]PPI_Export_Monthly'!BQ5</f>
        <v>82.32852249939235</v>
      </c>
      <c r="BR5" s="282">
        <f>'[1]PPI_Export_Monthly'!BR5</f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0">
        <v>118.62619111111353</v>
      </c>
    </row>
    <row r="6" spans="1:125" ht="24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f>'[1]PPI_Export_Monthly'!BP6</f>
        <v>91.25685219115138</v>
      </c>
      <c r="BQ6" s="283">
        <f>'[1]PPI_Export_Monthly'!BQ6</f>
        <v>73.22939932192604</v>
      </c>
      <c r="BR6" s="283">
        <f>'[1]PPI_Export_Monthly'!BR6</f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4">
        <v>111.22993129166056</v>
      </c>
    </row>
    <row r="7" spans="1:125" s="7" customFormat="1" ht="15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f>'[1]PPI_Export_Monthly'!BP7</f>
        <v>138.46452703888474</v>
      </c>
      <c r="BQ7" s="283">
        <f>'[1]PPI_Export_Monthly'!BQ7</f>
        <v>133.1901175393096</v>
      </c>
      <c r="BR7" s="283">
        <f>'[1]PPI_Export_Monthly'!BR7</f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4">
        <v>146.17033923506116</v>
      </c>
    </row>
    <row r="8" spans="1:125" s="7" customFormat="1" ht="24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f>'[1]PPI_Export_Monthly'!BP8</f>
        <v>108.77073312407637</v>
      </c>
      <c r="BQ8" s="286">
        <f>'[1]PPI_Export_Monthly'!BQ8</f>
        <v>109.92019277588743</v>
      </c>
      <c r="BR8" s="286">
        <f>'[1]PPI_Export_Monthly'!BR8</f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7">
        <v>133.29046966055859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67" ht="15">
      <c r="BM12" s="103"/>
      <c r="BN12" s="103"/>
      <c r="BO12" s="103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0">
    <mergeCell ref="DL2:DT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23">
        <v>2013</v>
      </c>
      <c r="E4" s="323"/>
      <c r="F4" s="323"/>
      <c r="G4" s="323">
        <v>2014</v>
      </c>
      <c r="H4" s="323"/>
      <c r="I4" s="323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23">
        <v>2013</v>
      </c>
      <c r="E11" s="323"/>
      <c r="F11" s="323"/>
      <c r="G11" s="323">
        <v>2014</v>
      </c>
      <c r="H11" s="323"/>
      <c r="I11" s="323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23">
        <v>2013</v>
      </c>
      <c r="E4" s="323"/>
      <c r="F4" s="323"/>
      <c r="G4" s="323">
        <v>2014</v>
      </c>
      <c r="H4" s="323"/>
      <c r="I4" s="323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24">
        <v>2013</v>
      </c>
      <c r="E4" s="324"/>
      <c r="F4" s="324"/>
      <c r="G4" s="324">
        <v>2014</v>
      </c>
      <c r="H4" s="324"/>
      <c r="I4" s="324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23">
        <v>2013</v>
      </c>
      <c r="E10" s="323"/>
      <c r="F10" s="323"/>
      <c r="G10" s="323">
        <v>2014</v>
      </c>
      <c r="H10" s="323"/>
      <c r="I10" s="323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24">
        <v>2013</v>
      </c>
      <c r="E4" s="324"/>
      <c r="F4" s="324"/>
      <c r="G4" s="324">
        <v>2014</v>
      </c>
      <c r="H4" s="324"/>
      <c r="I4" s="324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23">
        <v>2013</v>
      </c>
      <c r="E10" s="323"/>
      <c r="F10" s="323"/>
      <c r="G10" s="323">
        <v>2014</v>
      </c>
      <c r="H10" s="323"/>
      <c r="I10" s="323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2020-11-30T10:19:07Z</dcterms:modified>
  <cp:category/>
  <cp:version/>
  <cp:contentType/>
  <cp:contentStatus/>
</cp:coreProperties>
</file>