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19200" windowHeight="6475" firstSheet="2" activeTab="6"/>
  </bookViews>
  <sheets>
    <sheet name="Matching table(RCPA&amp;ISIC Rev.4)" sheetId="1" r:id="rId1"/>
    <sheet name="IIP_Indices" sheetId="2" r:id="rId2"/>
    <sheet name="IIP_Changes" sheetId="3" r:id="rId3"/>
    <sheet name="IIP_Annual average" sheetId="4" r:id="rId4"/>
    <sheet name="Graph" sheetId="5" r:id="rId5"/>
    <sheet name="IIP Weights" sheetId="6" r:id="rId6"/>
    <sheet name="Linking Factors" sheetId="7" r:id="rId7"/>
  </sheets>
  <externalReferences>
    <externalReference r:id="rId10"/>
  </externalReferences>
  <definedNames>
    <definedName name="_xlfn.IFERROR" hidden="1">#NAME?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<sst xmlns="http://schemas.openxmlformats.org/spreadsheetml/2006/main" count="705" uniqueCount="271">
  <si>
    <t>Index of Industrial Production (formal acvtivity)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</si>
  <si>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</si>
  <si>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</si>
  <si>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</si>
  <si>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</si>
  <si>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</si>
  <si>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</si>
  <si>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</si>
  <si>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</si>
  <si>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</si>
  <si>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</si>
  <si>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</si>
  <si>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</si>
  <si>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</si>
  <si>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</si>
  <si>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</si>
  <si>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</si>
  <si>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</si>
  <si>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</si>
  <si>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</si>
  <si>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</si>
  <si>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</si>
  <si>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</si>
  <si>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</si>
  <si>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</si>
  <si>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</si>
  <si>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</si>
  <si>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</si>
  <si>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</si>
  <si>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</si>
  <si>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</si>
  <si>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</si>
  <si>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</si>
  <si>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</si>
  <si>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</si>
  <si>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</si>
  <si>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</si>
  <si>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</si>
  <si>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</si>
  <si>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</si>
  <si>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</si>
  <si>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</si>
  <si>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</si>
  <si>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</si>
  <si>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</si>
  <si>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</si>
  <si>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</si>
  <si>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</si>
  <si>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</si>
  <si>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</si>
  <si>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</si>
  <si>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</si>
  <si>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</si>
  <si>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</si>
  <si>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</si>
  <si>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</si>
  <si>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</si>
  <si>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</si>
  <si>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</si>
  <si>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</si>
  <si>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</si>
  <si>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</si>
  <si>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</si>
  <si>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</si>
  <si>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</si>
  <si>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</si>
  <si>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</si>
  <si>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</si>
  <si>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</si>
  <si>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</si>
  <si>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</si>
  <si>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</si>
  <si>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</si>
  <si>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</si>
  <si>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</si>
  <si>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</si>
  <si>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</si>
  <si>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</si>
  <si>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</si>
  <si>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</si>
  <si>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</si>
  <si>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</si>
  <si>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</si>
  <si>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</si>
  <si>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</si>
  <si>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</si>
  <si>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</si>
  <si>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</si>
  <si>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</si>
  <si>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</si>
  <si>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</si>
  <si>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</si>
  <si>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</si>
  <si>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</si>
  <si>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</si>
  <si>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</si>
  <si>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</si>
  <si>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</si>
  <si>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</si>
  <si>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</si>
  <si>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</si>
  <si>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</si>
  <si>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</si>
  <si>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</si>
  <si>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</si>
  <si>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</si>
  <si>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</si>
  <si>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</si>
  <si>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</si>
  <si>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</si>
  <si>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</si>
  <si>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</si>
  <si>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</si>
  <si>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</si>
  <si>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</si>
  <si>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</si>
  <si>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</si>
  <si>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</si>
  <si>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</si>
  <si>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</si>
  <si>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</si>
  <si>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</si>
  <si>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</si>
  <si>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</si>
  <si>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</si>
  <si>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</si>
  <si>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</si>
  <si>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</si>
  <si>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</si>
  <si>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</si>
  <si>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</si>
  <si>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</si>
  <si>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</si>
  <si>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</si>
  <si>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</si>
  <si>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</si>
  <si>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</si>
  <si>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</si>
  <si>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</si>
  <si>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</si>
  <si>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</si>
  <si>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</si>
  <si>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</si>
  <si>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</si>
  <si>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</si>
  <si>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</si>
  <si>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</si>
  <si>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</si>
  <si>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</si>
  <si>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</si>
  <si>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</si>
  <si>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</si>
  <si>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</si>
  <si>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</si>
  <si>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</si>
  <si>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</si>
  <si>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</si>
  <si>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</si>
  <si>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</si>
  <si>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</si>
  <si>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</si>
  <si>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</si>
  <si>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</si>
  <si>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</si>
  <si>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</si>
  <si>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</si>
  <si>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</si>
  <si>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</si>
  <si>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</si>
  <si>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</si>
  <si>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</si>
  <si>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</si>
  <si>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</si>
  <si>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</si>
  <si>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</si>
  <si>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</si>
  <si>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</si>
  <si>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</si>
  <si>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</si>
  <si>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</si>
  <si>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</si>
  <si>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</si>
  <si>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</si>
  <si>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</si>
  <si>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</si>
  <si>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</si>
  <si>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</si>
  <si>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</si>
  <si>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</si>
  <si>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</si>
  <si>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</si>
  <si>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</si>
  <si>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</si>
  <si>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</si>
  <si>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</si>
  <si>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</si>
  <si>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</si>
  <si>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</si>
  <si>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</si>
  <si>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</si>
  <si>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</si>
  <si>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</si>
  <si>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</si>
  <si>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</si>
  <si>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</si>
  <si>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</si>
  <si>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</si>
  <si>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</si>
  <si>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</si>
  <si>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</si>
  <si>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</si>
  <si>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</si>
  <si>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</si>
  <si>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Sep 2019</t>
  </si>
  <si>
    <t>Oct 2019</t>
  </si>
  <si>
    <t>Dec 2019</t>
  </si>
  <si>
    <t>Nov 2019</t>
  </si>
  <si>
    <t>Jan 2020</t>
  </si>
  <si>
    <t>Table 1: Index Industrial Production, formal activity, 2017=100</t>
  </si>
  <si>
    <t xml:space="preserve">Table 2: Index Industrial Production, formal activity, 2017=100, percentage change on same month in previous year </t>
  </si>
  <si>
    <t>Feb 2020</t>
  </si>
  <si>
    <t>Gross Valued Added in the formal sector in 2017</t>
  </si>
  <si>
    <t>Link Year</t>
  </si>
  <si>
    <t>Note that the series from this point forward will be based on the new weights.  For years before this year, the growth rates of the old series will be preserved</t>
  </si>
  <si>
    <t>Linking factors</t>
  </si>
  <si>
    <t>Table 3: Index Industrial Production, formal activity, 2017=100, annual average</t>
  </si>
  <si>
    <t>Mar 2020</t>
  </si>
  <si>
    <t>Apr 2020</t>
  </si>
  <si>
    <t>May 2020</t>
  </si>
  <si>
    <t>June 2020</t>
  </si>
  <si>
    <t>Jul 2020</t>
  </si>
  <si>
    <t>July 2020</t>
  </si>
  <si>
    <t>Aug 2020</t>
  </si>
  <si>
    <t>Sept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</si>
  <si>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</si>
  <si>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</si>
  <si>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</si>
  <si>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</si>
  <si>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</si>
  <si>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</si>
  <si>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</si>
  <si>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</si>
  <si>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May  2021</t>
  </si>
  <si>
    <t>June 2021</t>
  </si>
  <si>
    <t>Jul 2021</t>
  </si>
  <si>
    <t>Augst 2021</t>
  </si>
  <si>
    <t>Aug 2021</t>
  </si>
  <si>
    <t>Sept 2021</t>
  </si>
  <si>
    <t>Oct 2021</t>
  </si>
  <si>
    <t>Nov 2021</t>
  </si>
  <si>
    <t>Dec 2021</t>
  </si>
  <si>
    <t>Jan 2022</t>
  </si>
  <si>
    <t>Feb 2022</t>
  </si>
  <si>
    <t>Mar 2022</t>
  </si>
  <si>
    <t>Apr 2022</t>
  </si>
  <si>
    <t>April 2022</t>
  </si>
  <si>
    <t>May  2022</t>
  </si>
  <si>
    <t>May 2022</t>
  </si>
  <si>
    <t>Jun 2022</t>
  </si>
  <si>
    <t>June 2022</t>
  </si>
  <si>
    <t>Jul 2022</t>
  </si>
  <si>
    <t>July 2022</t>
  </si>
  <si>
    <t>Aug 2022</t>
  </si>
  <si>
    <t>Sept 2022</t>
  </si>
  <si>
    <t>Oct 2022</t>
  </si>
  <si>
    <t>Nov 2022</t>
  </si>
  <si>
    <t>Dec 2022</t>
  </si>
  <si>
    <t>Jan 2023</t>
  </si>
  <si>
    <t xml:space="preserve"> Feb 2023</t>
  </si>
  <si>
    <t>Mar 2023</t>
  </si>
  <si>
    <t>Apr 2023</t>
  </si>
</sst>
</file>

<file path=xl/styles.xml><?xml version="1.0" encoding="utf-8"?>
<styleSheet xmlns="http://schemas.openxmlformats.org/spreadsheetml/2006/main">
  <numFmts count="32">
    <numFmt numFmtId="5" formatCode="&quot;RF&quot;#,##0;\-&quot;RF&quot;#,##0"/>
    <numFmt numFmtId="6" formatCode="&quot;RF&quot;#,##0;[Red]\-&quot;RF&quot;#,##0"/>
    <numFmt numFmtId="7" formatCode="&quot;RF&quot;#,##0.00;\-&quot;RF&quot;#,##0.00"/>
    <numFmt numFmtId="8" formatCode="&quot;RF&quot;#,##0.00;[Red]\-&quot;RF&quot;#,##0.00"/>
    <numFmt numFmtId="42" formatCode="_-&quot;RF&quot;* #,##0_-;\-&quot;RF&quot;* #,##0_-;_-&quot;RF&quot;* &quot;-&quot;_-;_-@_-"/>
    <numFmt numFmtId="41" formatCode="_-* #,##0_-;\-* #,##0_-;_-* &quot;-&quot;_-;_-@_-"/>
    <numFmt numFmtId="44" formatCode="_-&quot;RF&quot;* #,##0.00_-;\-&quot;RF&quot;* #,##0.00_-;_-&quot;RF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r.&quot;;\-#,##0\ &quot;kr.&quot;"/>
    <numFmt numFmtId="173" formatCode="#,##0\ &quot;kr.&quot;;[Red]\-#,##0\ &quot;kr.&quot;"/>
    <numFmt numFmtId="174" formatCode="#,##0.00\ &quot;kr.&quot;;\-#,##0.00\ &quot;kr.&quot;"/>
    <numFmt numFmtId="175" formatCode="#,##0.00\ &quot;kr.&quot;;[Red]\-#,##0.00\ &quot;kr.&quot;"/>
    <numFmt numFmtId="176" formatCode="_-* #,##0\ &quot;kr.&quot;_-;\-* #,##0\ &quot;kr.&quot;_-;_-* &quot;-&quot;\ &quot;kr.&quot;_-;_-@_-"/>
    <numFmt numFmtId="177" formatCode="_-* #,##0.00\ &quot;kr.&quot;_-;\-* #,##0.00\ &quot;kr.&quot;_-;_-* &quot;-&quot;??\ &quot;kr.&quot;_-;_-@_-"/>
    <numFmt numFmtId="178" formatCode="[$-409]mmmm\ d\,\ yyyy;@"/>
    <numFmt numFmtId="179" formatCode="0.0"/>
    <numFmt numFmtId="180" formatCode="0.0%"/>
    <numFmt numFmtId="181" formatCode="[$-409]mmm\-yy;@"/>
    <numFmt numFmtId="182" formatCode="#,##0.0"/>
    <numFmt numFmtId="183" formatCode="_-* #,##0.0_-;\-* #,##0.0_-;_-* &quot;-&quot;??_-;_-@_-"/>
    <numFmt numFmtId="184" formatCode="[$-409]dddd\,\ mmmm\ d\,\ yyyy"/>
    <numFmt numFmtId="185" formatCode="[$-409]h:mm:ss\ am/pm"/>
    <numFmt numFmtId="186" formatCode="_(* #,##0.0_);_(* \(#,##0.0\);_(* &quot;-&quot;_);_(@_)"/>
    <numFmt numFmtId="187" formatCode="_(* #,##0.00_);_(* \(#,##0.00\);_(* &quot;-&quot;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ahnschrift"/>
      <family val="2"/>
    </font>
    <font>
      <b/>
      <sz val="14"/>
      <color indexed="8"/>
      <name val="Bahnschrift"/>
      <family val="2"/>
    </font>
    <font>
      <i/>
      <sz val="11"/>
      <color indexed="8"/>
      <name val="Bahnschrift"/>
      <family val="2"/>
    </font>
    <font>
      <b/>
      <i/>
      <sz val="11"/>
      <color indexed="8"/>
      <name val="Bahnschrift"/>
      <family val="2"/>
    </font>
    <font>
      <b/>
      <sz val="11"/>
      <color indexed="8"/>
      <name val="Bahnschrift"/>
      <family val="2"/>
    </font>
    <font>
      <sz val="11"/>
      <color indexed="22"/>
      <name val="Bahnschrift"/>
      <family val="2"/>
    </font>
    <font>
      <i/>
      <sz val="11"/>
      <color indexed="22"/>
      <name val="Bahnschrift"/>
      <family val="2"/>
    </font>
    <font>
      <sz val="8"/>
      <color indexed="8"/>
      <name val="Bahnschrift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63"/>
      <name val="Calibri"/>
      <family val="2"/>
    </font>
    <font>
      <sz val="4.4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sz val="11"/>
      <color theme="2" tint="-0.24997000396251678"/>
      <name val="Bahnschrift"/>
      <family val="2"/>
    </font>
    <font>
      <i/>
      <sz val="11"/>
      <color theme="2" tint="-0.24997000396251678"/>
      <name val="Bahnschrift"/>
      <family val="2"/>
    </font>
    <font>
      <sz val="8"/>
      <color theme="1"/>
      <name val="Bahnschrif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178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178" fontId="51" fillId="33" borderId="0" xfId="58" applyFont="1" applyFill="1">
      <alignment/>
      <protection/>
    </xf>
    <xf numFmtId="178" fontId="52" fillId="33" borderId="0" xfId="58" applyFont="1" applyFill="1">
      <alignment/>
      <protection/>
    </xf>
    <xf numFmtId="1" fontId="51" fillId="33" borderId="0" xfId="58" applyNumberFormat="1" applyFont="1" applyFill="1">
      <alignment/>
      <protection/>
    </xf>
    <xf numFmtId="1" fontId="53" fillId="33" borderId="0" xfId="58" applyNumberFormat="1" applyFont="1" applyFill="1" applyAlignment="1">
      <alignment wrapText="1"/>
      <protection/>
    </xf>
    <xf numFmtId="1" fontId="53" fillId="33" borderId="0" xfId="58" applyNumberFormat="1" applyFont="1" applyFill="1">
      <alignment/>
      <protection/>
    </xf>
    <xf numFmtId="1" fontId="53" fillId="33" borderId="0" xfId="58" applyNumberFormat="1" applyFont="1" applyFill="1" applyAlignment="1">
      <alignment horizontal="center" wrapText="1"/>
      <protection/>
    </xf>
    <xf numFmtId="1" fontId="54" fillId="33" borderId="0" xfId="58" applyNumberFormat="1" applyFont="1" applyFill="1" applyAlignment="1">
      <alignment horizontal="center" wrapText="1"/>
      <protection/>
    </xf>
    <xf numFmtId="178" fontId="55" fillId="33" borderId="0" xfId="58" applyFont="1" applyFill="1">
      <alignment/>
      <protection/>
    </xf>
    <xf numFmtId="17" fontId="51" fillId="33" borderId="0" xfId="58" applyNumberFormat="1" applyFont="1" applyFill="1">
      <alignment/>
      <protection/>
    </xf>
    <xf numFmtId="9" fontId="51" fillId="33" borderId="0" xfId="61" applyFont="1" applyFill="1" applyAlignment="1">
      <alignment/>
    </xf>
    <xf numFmtId="9" fontId="55" fillId="33" borderId="0" xfId="61" applyFont="1" applyFill="1" applyAlignment="1">
      <alignment/>
    </xf>
    <xf numFmtId="180" fontId="55" fillId="33" borderId="0" xfId="61" applyNumberFormat="1" applyFont="1" applyFill="1" applyAlignment="1">
      <alignment/>
    </xf>
    <xf numFmtId="180" fontId="51" fillId="33" borderId="0" xfId="61" applyNumberFormat="1" applyFont="1" applyFill="1" applyAlignment="1">
      <alignment/>
    </xf>
    <xf numFmtId="1" fontId="52" fillId="33" borderId="0" xfId="58" applyNumberFormat="1" applyFont="1" applyFill="1">
      <alignment/>
      <protection/>
    </xf>
    <xf numFmtId="0" fontId="51" fillId="0" borderId="0" xfId="0" applyFont="1" applyAlignment="1">
      <alignment vertical="center"/>
    </xf>
    <xf numFmtId="1" fontId="53" fillId="33" borderId="0" xfId="58" applyNumberFormat="1" applyFont="1" applyFill="1" applyAlignment="1">
      <alignment horizontal="center"/>
      <protection/>
    </xf>
    <xf numFmtId="1" fontId="51" fillId="33" borderId="0" xfId="58" applyNumberFormat="1" applyFont="1" applyFill="1" applyAlignment="1">
      <alignment horizontal="center"/>
      <protection/>
    </xf>
    <xf numFmtId="1" fontId="51" fillId="33" borderId="0" xfId="58" applyNumberFormat="1" applyFont="1" applyFill="1" applyAlignment="1">
      <alignment horizontal="center" wrapText="1"/>
      <protection/>
    </xf>
    <xf numFmtId="1" fontId="55" fillId="33" borderId="0" xfId="58" applyNumberFormat="1" applyFont="1" applyFill="1" applyAlignment="1">
      <alignment horizontal="center" wrapText="1"/>
      <protection/>
    </xf>
    <xf numFmtId="179" fontId="55" fillId="33" borderId="0" xfId="58" applyNumberFormat="1" applyFont="1" applyFill="1">
      <alignment/>
      <protection/>
    </xf>
    <xf numFmtId="179" fontId="51" fillId="33" borderId="0" xfId="58" applyNumberFormat="1" applyFont="1" applyFill="1">
      <alignment/>
      <protection/>
    </xf>
    <xf numFmtId="0" fontId="51" fillId="0" borderId="0" xfId="0" applyFont="1" applyAlignment="1">
      <alignment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right" vertical="center"/>
    </xf>
    <xf numFmtId="0" fontId="51" fillId="0" borderId="0" xfId="0" applyFont="1" applyAlignment="1">
      <alignment wrapText="1"/>
    </xf>
    <xf numFmtId="179" fontId="52" fillId="33" borderId="0" xfId="58" applyNumberFormat="1" applyFont="1" applyFill="1">
      <alignment/>
      <protection/>
    </xf>
    <xf numFmtId="179" fontId="51" fillId="0" borderId="0" xfId="58" applyNumberFormat="1" applyFont="1">
      <alignment/>
      <protection/>
    </xf>
    <xf numFmtId="179" fontId="51" fillId="33" borderId="10" xfId="58" applyNumberFormat="1" applyFont="1" applyFill="1" applyBorder="1">
      <alignment/>
      <protection/>
    </xf>
    <xf numFmtId="179" fontId="51" fillId="33" borderId="10" xfId="58" applyNumberFormat="1" applyFont="1" applyFill="1" applyBorder="1" applyAlignment="1">
      <alignment wrapText="1"/>
      <protection/>
    </xf>
    <xf numFmtId="180" fontId="51" fillId="0" borderId="0" xfId="61" applyNumberFormat="1" applyFont="1" applyAlignment="1">
      <alignment/>
    </xf>
    <xf numFmtId="2" fontId="51" fillId="33" borderId="0" xfId="58" applyNumberFormat="1" applyFont="1" applyFill="1">
      <alignment/>
      <protection/>
    </xf>
    <xf numFmtId="10" fontId="51" fillId="33" borderId="0" xfId="61" applyNumberFormat="1" applyFont="1" applyFill="1" applyAlignment="1">
      <alignment/>
    </xf>
    <xf numFmtId="182" fontId="51" fillId="0" borderId="0" xfId="0" applyNumberFormat="1" applyFont="1" applyAlignment="1">
      <alignment/>
    </xf>
    <xf numFmtId="0" fontId="51" fillId="0" borderId="0" xfId="0" applyNumberFormat="1" applyFont="1" applyFill="1" applyAlignment="1">
      <alignment/>
    </xf>
    <xf numFmtId="182" fontId="51" fillId="0" borderId="0" xfId="0" applyNumberFormat="1" applyFont="1" applyFill="1" applyAlignment="1">
      <alignment/>
    </xf>
    <xf numFmtId="1" fontId="51" fillId="0" borderId="0" xfId="58" applyNumberFormat="1" applyFont="1" applyFill="1" applyAlignment="1">
      <alignment horizontal="right"/>
      <protection/>
    </xf>
    <xf numFmtId="1" fontId="55" fillId="33" borderId="0" xfId="58" applyNumberFormat="1" applyFont="1" applyFill="1">
      <alignment/>
      <protection/>
    </xf>
    <xf numFmtId="1" fontId="54" fillId="33" borderId="0" xfId="58" applyNumberFormat="1" applyFont="1" applyFill="1" applyAlignment="1">
      <alignment horizontal="center"/>
      <protection/>
    </xf>
    <xf numFmtId="1" fontId="57" fillId="33" borderId="0" xfId="58" applyNumberFormat="1" applyFont="1" applyFill="1">
      <alignment/>
      <protection/>
    </xf>
    <xf numFmtId="1" fontId="58" fillId="33" borderId="0" xfId="58" applyNumberFormat="1" applyFont="1" applyFill="1">
      <alignment/>
      <protection/>
    </xf>
    <xf numFmtId="0" fontId="55" fillId="33" borderId="0" xfId="61" applyNumberFormat="1" applyFont="1" applyFill="1" applyAlignment="1">
      <alignment/>
    </xf>
    <xf numFmtId="179" fontId="54" fillId="33" borderId="0" xfId="58" applyNumberFormat="1" applyFont="1" applyFill="1">
      <alignment/>
      <protection/>
    </xf>
    <xf numFmtId="178" fontId="51" fillId="0" borderId="0" xfId="58" applyFont="1">
      <alignment/>
      <protection/>
    </xf>
    <xf numFmtId="1" fontId="51" fillId="34" borderId="0" xfId="58" applyNumberFormat="1" applyFont="1" applyFill="1">
      <alignment/>
      <protection/>
    </xf>
    <xf numFmtId="1" fontId="51" fillId="0" borderId="0" xfId="58" applyNumberFormat="1" applyFont="1">
      <alignment/>
      <protection/>
    </xf>
    <xf numFmtId="178" fontId="51" fillId="0" borderId="0" xfId="58" applyFont="1" applyAlignment="1">
      <alignment wrapText="1"/>
      <protection/>
    </xf>
    <xf numFmtId="178" fontId="59" fillId="0" borderId="0" xfId="58" applyFont="1">
      <alignment/>
      <protection/>
    </xf>
    <xf numFmtId="183" fontId="51" fillId="11" borderId="0" xfId="44" applyNumberFormat="1" applyFont="1" applyFill="1" applyAlignment="1">
      <alignment/>
    </xf>
    <xf numFmtId="43" fontId="51" fillId="11" borderId="0" xfId="44" applyNumberFormat="1" applyFont="1" applyFill="1" applyAlignment="1">
      <alignment/>
    </xf>
    <xf numFmtId="1" fontId="54" fillId="33" borderId="0" xfId="58" applyNumberFormat="1" applyFont="1" applyFill="1" applyAlignment="1">
      <alignment wrapText="1"/>
      <protection/>
    </xf>
    <xf numFmtId="182" fontId="51" fillId="0" borderId="0" xfId="0" applyNumberFormat="1" applyFont="1" applyFill="1" applyAlignment="1" quotePrefix="1">
      <alignment horizontal="right"/>
    </xf>
    <xf numFmtId="1" fontId="51" fillId="33" borderId="0" xfId="58" applyNumberFormat="1" applyFont="1" applyFill="1" quotePrefix="1">
      <alignment/>
      <protection/>
    </xf>
    <xf numFmtId="182" fontId="51" fillId="0" borderId="0" xfId="0" applyNumberFormat="1" applyFont="1" applyFill="1" applyAlignment="1">
      <alignment horizontal="right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51" fillId="0" borderId="0" xfId="0" applyNumberFormat="1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-0.035"/>
          <c:w val="0.98025"/>
          <c:h val="0.93675"/>
        </c:manualLayout>
      </c:layout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Graph!$A$62:$B$113</c:f>
              <c:multiLvlStrCache/>
            </c:multiLvlStrRef>
          </c:cat>
          <c:val>
            <c:numRef>
              <c:f>Graph!$C$62:$C$113</c:f>
              <c:numCache/>
            </c:numRef>
          </c:val>
          <c:smooth val="0"/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Graph!$A$62:$B$113</c:f>
              <c:multiLvlStrCache/>
            </c:multiLvlStrRef>
          </c:cat>
          <c:val>
            <c:numRef>
              <c:f>Graph!$D$62:$D$113</c:f>
              <c:numCache/>
            </c:numRef>
          </c:val>
          <c:smooth val="0"/>
        </c:ser>
        <c:marker val="1"/>
        <c:axId val="48907235"/>
        <c:axId val="37511932"/>
      </c:lineChart>
      <c:catAx>
        <c:axId val="489072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511932"/>
        <c:crosses val="autoZero"/>
        <c:auto val="1"/>
        <c:lblOffset val="100"/>
        <c:tickLblSkip val="1"/>
        <c:noMultiLvlLbl val="0"/>
      </c:catAx>
      <c:valAx>
        <c:axId val="37511932"/>
        <c:scaling>
          <c:orientation val="minMax"/>
          <c:max val="18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89072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2"/>
          <c:y val="0.9335"/>
          <c:w val="0.21525"/>
          <c:h val="0.05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42</xdr:row>
      <xdr:rowOff>19050</xdr:rowOff>
    </xdr:from>
    <xdr:to>
      <xdr:col>16</xdr:col>
      <xdr:colOff>190500</xdr:colOff>
      <xdr:row>57</xdr:row>
      <xdr:rowOff>76200</xdr:rowOff>
    </xdr:to>
    <xdr:graphicFrame>
      <xdr:nvGraphicFramePr>
        <xdr:cNvPr id="1" name="Chart 2"/>
        <xdr:cNvGraphicFramePr/>
      </xdr:nvGraphicFramePr>
      <xdr:xfrm>
        <a:off x="3752850" y="7219950"/>
        <a:ext cx="62388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9">
      <selection activeCell="F18" sqref="F18"/>
    </sheetView>
  </sheetViews>
  <sheetFormatPr defaultColWidth="9.140625" defaultRowHeight="15"/>
  <cols>
    <col min="1" max="2" width="9.140625" style="22" customWidth="1"/>
    <col min="3" max="3" width="56.28125" style="22" bestFit="1" customWidth="1"/>
    <col min="4" max="4" width="5.57421875" style="22" bestFit="1" customWidth="1"/>
    <col min="5" max="5" width="9.140625" style="22" customWidth="1"/>
    <col min="6" max="6" width="71.7109375" style="22" customWidth="1"/>
    <col min="7" max="16384" width="9.140625" style="22" customWidth="1"/>
  </cols>
  <sheetData>
    <row r="1" spans="1:6" ht="28.5" customHeight="1">
      <c r="A1" s="55" t="s">
        <v>194</v>
      </c>
      <c r="B1" s="55"/>
      <c r="C1" s="55"/>
      <c r="D1" s="56" t="s">
        <v>172</v>
      </c>
      <c r="E1" s="56"/>
      <c r="F1" s="56"/>
    </row>
    <row r="2" spans="1:6" ht="13.5">
      <c r="A2" s="23" t="s">
        <v>130</v>
      </c>
      <c r="B2" s="24" t="s">
        <v>129</v>
      </c>
      <c r="C2" s="24" t="s">
        <v>132</v>
      </c>
      <c r="D2" s="24" t="s">
        <v>130</v>
      </c>
      <c r="E2" s="24" t="s">
        <v>131</v>
      </c>
      <c r="F2" s="24" t="s">
        <v>132</v>
      </c>
    </row>
    <row r="3" spans="1:6" ht="13.5">
      <c r="A3" s="24" t="s">
        <v>1</v>
      </c>
      <c r="B3" s="25">
        <v>2</v>
      </c>
      <c r="C3" s="24" t="s">
        <v>135</v>
      </c>
      <c r="D3" s="24" t="s">
        <v>133</v>
      </c>
      <c r="E3" s="24" t="s">
        <v>134</v>
      </c>
      <c r="F3" s="22" t="s">
        <v>135</v>
      </c>
    </row>
    <row r="4" spans="1:6" ht="13.5">
      <c r="A4" s="24" t="s">
        <v>2</v>
      </c>
      <c r="B4" s="25">
        <v>4</v>
      </c>
      <c r="C4" s="24" t="s">
        <v>14</v>
      </c>
      <c r="D4" s="24" t="s">
        <v>136</v>
      </c>
      <c r="E4" s="24" t="s">
        <v>137</v>
      </c>
      <c r="F4" s="22" t="s">
        <v>138</v>
      </c>
    </row>
    <row r="5" spans="1:6" ht="13.5">
      <c r="A5" s="24" t="s">
        <v>3</v>
      </c>
      <c r="B5" s="25">
        <v>4</v>
      </c>
      <c r="C5" s="24" t="s">
        <v>15</v>
      </c>
      <c r="D5" s="24" t="s">
        <v>136</v>
      </c>
      <c r="E5" s="24" t="s">
        <v>139</v>
      </c>
      <c r="F5" s="22" t="s">
        <v>140</v>
      </c>
    </row>
    <row r="6" spans="1:6" ht="13.5">
      <c r="A6" s="24" t="s">
        <v>3</v>
      </c>
      <c r="B6" s="25">
        <v>4</v>
      </c>
      <c r="C6" s="24" t="s">
        <v>15</v>
      </c>
      <c r="D6" s="24" t="s">
        <v>136</v>
      </c>
      <c r="E6" s="24" t="s">
        <v>141</v>
      </c>
      <c r="F6" s="22" t="s">
        <v>142</v>
      </c>
    </row>
    <row r="7" spans="1:6" ht="13.5">
      <c r="A7" s="24" t="s">
        <v>4</v>
      </c>
      <c r="B7" s="25">
        <v>4</v>
      </c>
      <c r="C7" s="24" t="s">
        <v>16</v>
      </c>
      <c r="D7" s="24" t="s">
        <v>136</v>
      </c>
      <c r="E7" s="24" t="s">
        <v>143</v>
      </c>
      <c r="F7" s="22" t="s">
        <v>144</v>
      </c>
    </row>
    <row r="8" spans="1:6" ht="13.5">
      <c r="A8" s="24" t="s">
        <v>4</v>
      </c>
      <c r="B8" s="25">
        <v>4</v>
      </c>
      <c r="C8" s="24" t="s">
        <v>16</v>
      </c>
      <c r="D8" s="24" t="s">
        <v>136</v>
      </c>
      <c r="E8" s="24" t="s">
        <v>174</v>
      </c>
      <c r="F8" s="22" t="s">
        <v>175</v>
      </c>
    </row>
    <row r="9" spans="1:6" ht="13.5">
      <c r="A9" s="24" t="s">
        <v>4</v>
      </c>
      <c r="B9" s="25">
        <v>4</v>
      </c>
      <c r="C9" s="24" t="s">
        <v>16</v>
      </c>
      <c r="D9" s="24" t="s">
        <v>136</v>
      </c>
      <c r="E9" s="24" t="s">
        <v>145</v>
      </c>
      <c r="F9" s="22" t="s">
        <v>146</v>
      </c>
    </row>
    <row r="10" spans="1:6" ht="27.75">
      <c r="A10" s="24" t="s">
        <v>5</v>
      </c>
      <c r="B10" s="25">
        <v>4</v>
      </c>
      <c r="C10" s="24" t="s">
        <v>17</v>
      </c>
      <c r="D10" s="24" t="s">
        <v>136</v>
      </c>
      <c r="E10" s="24" t="s">
        <v>147</v>
      </c>
      <c r="F10" s="26" t="s">
        <v>192</v>
      </c>
    </row>
    <row r="11" spans="1:6" ht="13.5">
      <c r="A11" s="24" t="s">
        <v>5</v>
      </c>
      <c r="B11" s="25">
        <v>4</v>
      </c>
      <c r="C11" s="24" t="s">
        <v>17</v>
      </c>
      <c r="D11" s="24" t="s">
        <v>136</v>
      </c>
      <c r="E11" s="24" t="s">
        <v>148</v>
      </c>
      <c r="F11" s="22" t="s">
        <v>149</v>
      </c>
    </row>
    <row r="12" spans="1:6" ht="13.5">
      <c r="A12" s="24" t="s">
        <v>5</v>
      </c>
      <c r="B12" s="25">
        <v>4</v>
      </c>
      <c r="C12" s="24" t="s">
        <v>17</v>
      </c>
      <c r="D12" s="24" t="s">
        <v>136</v>
      </c>
      <c r="E12" s="24" t="s">
        <v>150</v>
      </c>
      <c r="F12" s="22" t="s">
        <v>151</v>
      </c>
    </row>
    <row r="13" spans="1:6" ht="13.5">
      <c r="A13" s="24" t="s">
        <v>6</v>
      </c>
      <c r="B13" s="25">
        <v>4</v>
      </c>
      <c r="C13" s="24" t="s">
        <v>18</v>
      </c>
      <c r="D13" s="24" t="s">
        <v>136</v>
      </c>
      <c r="E13" s="24" t="s">
        <v>176</v>
      </c>
      <c r="F13" s="22" t="s">
        <v>177</v>
      </c>
    </row>
    <row r="14" spans="1:6" ht="13.5">
      <c r="A14" s="24" t="s">
        <v>6</v>
      </c>
      <c r="B14" s="25">
        <v>4</v>
      </c>
      <c r="C14" s="24" t="s">
        <v>18</v>
      </c>
      <c r="D14" s="24" t="s">
        <v>136</v>
      </c>
      <c r="E14" s="24" t="s">
        <v>152</v>
      </c>
      <c r="F14" s="22" t="s">
        <v>153</v>
      </c>
    </row>
    <row r="15" spans="1:6" ht="13.5">
      <c r="A15" s="24" t="s">
        <v>6</v>
      </c>
      <c r="B15" s="25">
        <v>4</v>
      </c>
      <c r="C15" s="24" t="s">
        <v>18</v>
      </c>
      <c r="D15" s="24" t="s">
        <v>136</v>
      </c>
      <c r="E15" s="24" t="s">
        <v>154</v>
      </c>
      <c r="F15" s="22" t="s">
        <v>155</v>
      </c>
    </row>
    <row r="16" spans="1:6" ht="13.5">
      <c r="A16" s="24" t="s">
        <v>6</v>
      </c>
      <c r="B16" s="25">
        <v>4</v>
      </c>
      <c r="C16" s="24" t="s">
        <v>18</v>
      </c>
      <c r="D16" s="24" t="s">
        <v>136</v>
      </c>
      <c r="E16" s="24" t="s">
        <v>156</v>
      </c>
      <c r="F16" s="22" t="s">
        <v>157</v>
      </c>
    </row>
    <row r="17" spans="1:6" ht="13.5">
      <c r="A17" s="24" t="s">
        <v>7</v>
      </c>
      <c r="B17" s="25">
        <v>4</v>
      </c>
      <c r="C17" s="24" t="s">
        <v>19</v>
      </c>
      <c r="D17" s="24" t="s">
        <v>136</v>
      </c>
      <c r="E17" s="24" t="s">
        <v>158</v>
      </c>
      <c r="F17" s="22" t="s">
        <v>159</v>
      </c>
    </row>
    <row r="18" spans="1:6" ht="13.5">
      <c r="A18" s="24" t="s">
        <v>8</v>
      </c>
      <c r="B18" s="25">
        <v>4</v>
      </c>
      <c r="C18" s="24" t="s">
        <v>20</v>
      </c>
      <c r="D18" s="24" t="s">
        <v>136</v>
      </c>
      <c r="E18" s="24" t="s">
        <v>178</v>
      </c>
      <c r="F18" s="22" t="s">
        <v>179</v>
      </c>
    </row>
    <row r="19" spans="1:6" ht="13.5">
      <c r="A19" s="24" t="s">
        <v>8</v>
      </c>
      <c r="B19" s="25">
        <v>4</v>
      </c>
      <c r="C19" s="24" t="s">
        <v>20</v>
      </c>
      <c r="D19" s="24" t="s">
        <v>136</v>
      </c>
      <c r="E19" s="24" t="s">
        <v>160</v>
      </c>
      <c r="F19" s="22" t="s">
        <v>161</v>
      </c>
    </row>
    <row r="20" spans="1:6" ht="13.5">
      <c r="A20" s="24" t="s">
        <v>8</v>
      </c>
      <c r="B20" s="25">
        <v>4</v>
      </c>
      <c r="C20" s="24" t="s">
        <v>20</v>
      </c>
      <c r="D20" s="24" t="s">
        <v>136</v>
      </c>
      <c r="E20" s="24" t="s">
        <v>180</v>
      </c>
      <c r="F20" s="22" t="s">
        <v>181</v>
      </c>
    </row>
    <row r="21" spans="1:6" ht="13.5">
      <c r="A21" s="24" t="s">
        <v>8</v>
      </c>
      <c r="B21" s="25">
        <v>4</v>
      </c>
      <c r="C21" s="24" t="s">
        <v>20</v>
      </c>
      <c r="D21" s="24" t="s">
        <v>136</v>
      </c>
      <c r="E21" s="24" t="s">
        <v>162</v>
      </c>
      <c r="F21" s="22" t="s">
        <v>163</v>
      </c>
    </row>
    <row r="22" spans="1:6" ht="13.5">
      <c r="A22" s="24" t="s">
        <v>8</v>
      </c>
      <c r="B22" s="25">
        <v>4</v>
      </c>
      <c r="C22" s="24" t="s">
        <v>20</v>
      </c>
      <c r="D22" s="24" t="s">
        <v>136</v>
      </c>
      <c r="E22" s="24" t="s">
        <v>182</v>
      </c>
      <c r="F22" s="22" t="s">
        <v>183</v>
      </c>
    </row>
    <row r="23" spans="1:6" ht="13.5">
      <c r="A23" s="24" t="s">
        <v>8</v>
      </c>
      <c r="B23" s="25">
        <v>4</v>
      </c>
      <c r="C23" s="24" t="s">
        <v>20</v>
      </c>
      <c r="D23" s="24" t="s">
        <v>136</v>
      </c>
      <c r="E23" s="24" t="s">
        <v>184</v>
      </c>
      <c r="F23" s="22" t="s">
        <v>185</v>
      </c>
    </row>
    <row r="24" spans="1:6" ht="13.5">
      <c r="A24" s="24" t="s">
        <v>8</v>
      </c>
      <c r="B24" s="25">
        <v>4</v>
      </c>
      <c r="C24" s="24" t="s">
        <v>20</v>
      </c>
      <c r="D24" s="24" t="s">
        <v>136</v>
      </c>
      <c r="E24" s="24" t="s">
        <v>186</v>
      </c>
      <c r="F24" s="22" t="s">
        <v>187</v>
      </c>
    </row>
    <row r="25" spans="1:6" ht="13.5">
      <c r="A25" s="24" t="s">
        <v>9</v>
      </c>
      <c r="B25" s="25">
        <v>4</v>
      </c>
      <c r="C25" s="24" t="s">
        <v>21</v>
      </c>
      <c r="D25" s="24" t="s">
        <v>136</v>
      </c>
      <c r="E25" s="24" t="s">
        <v>164</v>
      </c>
      <c r="F25" s="22" t="s">
        <v>165</v>
      </c>
    </row>
    <row r="26" spans="1:6" ht="13.5">
      <c r="A26" s="24" t="s">
        <v>9</v>
      </c>
      <c r="B26" s="25">
        <v>4</v>
      </c>
      <c r="C26" s="24" t="s">
        <v>21</v>
      </c>
      <c r="D26" s="24" t="s">
        <v>136</v>
      </c>
      <c r="E26" s="24" t="s">
        <v>188</v>
      </c>
      <c r="F26" s="22" t="s">
        <v>189</v>
      </c>
    </row>
    <row r="27" spans="1:6" ht="13.5">
      <c r="A27" s="24" t="s">
        <v>9</v>
      </c>
      <c r="B27" s="25">
        <v>4</v>
      </c>
      <c r="C27" s="24" t="s">
        <v>21</v>
      </c>
      <c r="D27" s="24" t="s">
        <v>136</v>
      </c>
      <c r="E27" s="24" t="s">
        <v>190</v>
      </c>
      <c r="F27" s="22" t="s">
        <v>191</v>
      </c>
    </row>
    <row r="28" spans="1:6" ht="13.5">
      <c r="A28" s="24" t="s">
        <v>12</v>
      </c>
      <c r="B28" s="25">
        <v>4</v>
      </c>
      <c r="C28" s="24" t="s">
        <v>23</v>
      </c>
      <c r="D28" s="24" t="s">
        <v>166</v>
      </c>
      <c r="E28" s="24" t="s">
        <v>167</v>
      </c>
      <c r="F28" s="22" t="s">
        <v>168</v>
      </c>
    </row>
    <row r="29" spans="1:6" ht="13.5">
      <c r="A29" s="24" t="s">
        <v>11</v>
      </c>
      <c r="B29" s="25">
        <v>4</v>
      </c>
      <c r="C29" s="24" t="s">
        <v>24</v>
      </c>
      <c r="D29" s="24" t="s">
        <v>169</v>
      </c>
      <c r="E29" s="24" t="s">
        <v>170</v>
      </c>
      <c r="F29" s="22" t="s">
        <v>171</v>
      </c>
    </row>
  </sheetData>
  <sheetProtection/>
  <mergeCells count="2">
    <mergeCell ref="A1:C1"/>
    <mergeCell ref="D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0"/>
  <sheetViews>
    <sheetView zoomScalePageLayoutView="0" workbookViewId="0" topLeftCell="A1">
      <pane xSplit="2" ySplit="5" topLeftCell="C14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53" sqref="A153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3.7109375" style="3" bestFit="1" customWidth="1"/>
    <col min="4" max="4" width="11.00390625" style="3" customWidth="1"/>
    <col min="5" max="5" width="15.7109375" style="3" customWidth="1"/>
    <col min="6" max="6" width="15.140625" style="3" customWidth="1"/>
    <col min="7" max="8" width="15.421875" style="3" customWidth="1"/>
    <col min="9" max="9" width="15.8515625" style="3" customWidth="1"/>
    <col min="10" max="10" width="15.28125" style="3" customWidth="1"/>
    <col min="11" max="11" width="15.140625" style="3" customWidth="1"/>
    <col min="12" max="12" width="16.421875" style="3" customWidth="1"/>
    <col min="13" max="13" width="15.140625" style="3" customWidth="1"/>
    <col min="14" max="14" width="11.00390625" style="3" customWidth="1"/>
    <col min="15" max="15" width="13.421875" style="3" customWidth="1"/>
    <col min="16" max="16" width="2.57421875" style="3" customWidth="1"/>
    <col min="17" max="17" width="11.421875" style="3" customWidth="1"/>
    <col min="18" max="20" width="8.8515625" style="1" customWidth="1"/>
    <col min="21" max="21" width="9.140625" style="1" bestFit="1" customWidth="1"/>
    <col min="22" max="22" width="13.28125" style="1" customWidth="1"/>
    <col min="23" max="23" width="13.57421875" style="1" customWidth="1"/>
    <col min="24" max="24" width="12.7109375" style="1" customWidth="1"/>
    <col min="25" max="25" width="13.28125" style="1" customWidth="1"/>
    <col min="26" max="26" width="13.421875" style="1" customWidth="1"/>
    <col min="27" max="27" width="12.7109375" style="1" customWidth="1"/>
    <col min="28" max="28" width="13.8515625" style="1" customWidth="1"/>
    <col min="29" max="29" width="14.421875" style="1" customWidth="1"/>
    <col min="30" max="30" width="15.00390625" style="1" customWidth="1"/>
    <col min="31" max="31" width="9.140625" style="1" customWidth="1"/>
    <col min="32" max="32" width="9.28125" style="1" customWidth="1"/>
    <col min="33" max="33" width="3.28125" style="1" customWidth="1"/>
    <col min="34" max="34" width="10.57421875" style="1" customWidth="1"/>
    <col min="35" max="36" width="8.8515625" style="1" customWidth="1"/>
    <col min="37" max="37" width="13.7109375" style="1" bestFit="1" customWidth="1"/>
    <col min="38" max="38" width="8.8515625" style="1" customWidth="1"/>
    <col min="39" max="39" width="14.28125" style="1" bestFit="1" customWidth="1"/>
    <col min="40" max="49" width="8.8515625" style="1" customWidth="1"/>
    <col min="50" max="50" width="9.140625" style="1" bestFit="1" customWidth="1"/>
    <col min="51" max="16384" width="8.8515625" style="1" customWidth="1"/>
  </cols>
  <sheetData>
    <row r="1" spans="1:17" ht="17.25">
      <c r="A1" s="14"/>
      <c r="C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3" spans="3:21" ht="17.25">
      <c r="C3" s="14" t="s">
        <v>218</v>
      </c>
      <c r="T3" s="2"/>
      <c r="U3" s="2"/>
    </row>
    <row r="4" spans="1:33" ht="25.5" customHeight="1">
      <c r="A4" s="41"/>
      <c r="C4" s="5" t="s">
        <v>193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7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9" ht="69.75">
      <c r="A5" s="41"/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7" t="s">
        <v>22</v>
      </c>
      <c r="N5" s="18" t="s">
        <v>23</v>
      </c>
      <c r="O5" s="18" t="s">
        <v>24</v>
      </c>
      <c r="P5" s="19"/>
      <c r="Q5" s="19" t="s">
        <v>0</v>
      </c>
      <c r="S5" s="3"/>
      <c r="T5" s="5"/>
      <c r="U5" s="6"/>
      <c r="V5" s="6"/>
      <c r="W5" s="6"/>
      <c r="X5" s="6"/>
      <c r="Y5" s="6"/>
      <c r="Z5" s="6"/>
      <c r="AA5" s="6"/>
      <c r="AB5" s="6"/>
      <c r="AC5" s="6"/>
      <c r="AD5" s="7"/>
      <c r="AE5" s="6"/>
      <c r="AF5" s="6"/>
      <c r="AG5" s="7"/>
      <c r="AH5" s="7"/>
      <c r="AM5" s="42"/>
    </row>
    <row r="6" spans="1:30" ht="13.5">
      <c r="A6" s="41"/>
      <c r="B6" s="41"/>
      <c r="C6" s="3" t="s">
        <v>25</v>
      </c>
      <c r="D6" s="21">
        <v>47.14836087496852</v>
      </c>
      <c r="E6" s="21">
        <v>42.474727618810356</v>
      </c>
      <c r="F6" s="21">
        <v>79.82104026594017</v>
      </c>
      <c r="G6" s="21">
        <v>51.255103362217284</v>
      </c>
      <c r="H6" s="21">
        <v>49.04238631853099</v>
      </c>
      <c r="I6" s="21">
        <v>54.17984908352287</v>
      </c>
      <c r="J6" s="21">
        <v>24.86528827668828</v>
      </c>
      <c r="K6" s="21">
        <v>21.39247072296705</v>
      </c>
      <c r="L6" s="21">
        <v>29.29468766245926</v>
      </c>
      <c r="M6" s="20">
        <v>50.490372172972556</v>
      </c>
      <c r="N6" s="21">
        <v>48.157866427780135</v>
      </c>
      <c r="O6" s="21">
        <v>63.51632099721821</v>
      </c>
      <c r="P6" s="21"/>
      <c r="Q6" s="20">
        <v>49.17912057954462</v>
      </c>
      <c r="S6" s="3"/>
      <c r="AD6" s="8"/>
    </row>
    <row r="7" spans="1:30" ht="13.5">
      <c r="A7" s="41"/>
      <c r="C7" s="3" t="s">
        <v>26</v>
      </c>
      <c r="D7" s="21">
        <v>49.20619604221619</v>
      </c>
      <c r="E7" s="21">
        <v>41.8620402411824</v>
      </c>
      <c r="F7" s="21">
        <v>73.79739558599316</v>
      </c>
      <c r="G7" s="21">
        <v>28.544023699860148</v>
      </c>
      <c r="H7" s="21">
        <v>35.889021669684304</v>
      </c>
      <c r="I7" s="21">
        <v>45.97038800697298</v>
      </c>
      <c r="J7" s="21">
        <v>26.274225711572278</v>
      </c>
      <c r="K7" s="21">
        <v>18.260620604365585</v>
      </c>
      <c r="L7" s="21">
        <v>35.04556802686827</v>
      </c>
      <c r="M7" s="20">
        <v>46.20429920621125</v>
      </c>
      <c r="N7" s="21">
        <v>44.068528060885875</v>
      </c>
      <c r="O7" s="21">
        <v>54.57586534737139</v>
      </c>
      <c r="P7" s="21"/>
      <c r="Q7" s="20">
        <v>47.534906917041255</v>
      </c>
      <c r="S7" s="3"/>
      <c r="AD7" s="8"/>
    </row>
    <row r="8" spans="1:30" ht="13.5">
      <c r="A8" s="41"/>
      <c r="C8" s="3" t="s">
        <v>27</v>
      </c>
      <c r="D8" s="21">
        <v>66.35741286289455</v>
      </c>
      <c r="E8" s="21">
        <v>45.829327250575126</v>
      </c>
      <c r="F8" s="21">
        <v>81.05876177859983</v>
      </c>
      <c r="G8" s="21">
        <v>34.17214680169511</v>
      </c>
      <c r="H8" s="21">
        <v>60.72351146950134</v>
      </c>
      <c r="I8" s="21">
        <v>57.73304119707927</v>
      </c>
      <c r="J8" s="21">
        <v>37.58002708313601</v>
      </c>
      <c r="K8" s="21">
        <v>26.5139179328286</v>
      </c>
      <c r="L8" s="21">
        <v>40.922190591373685</v>
      </c>
      <c r="M8" s="20">
        <v>54.563995596500384</v>
      </c>
      <c r="N8" s="21">
        <v>49.95681295322023</v>
      </c>
      <c r="O8" s="21">
        <v>60.727490404591705</v>
      </c>
      <c r="P8" s="21"/>
      <c r="Q8" s="20">
        <v>58.82114299077376</v>
      </c>
      <c r="S8" s="3"/>
      <c r="AD8" s="8"/>
    </row>
    <row r="9" spans="1:30" ht="13.5">
      <c r="A9" s="41"/>
      <c r="C9" s="3" t="s">
        <v>28</v>
      </c>
      <c r="D9" s="21">
        <v>37.558600314607354</v>
      </c>
      <c r="E9" s="21">
        <v>35.75151517510636</v>
      </c>
      <c r="F9" s="21">
        <v>75.26306581019273</v>
      </c>
      <c r="G9" s="21">
        <v>60.703582177164904</v>
      </c>
      <c r="H9" s="21">
        <v>40.316777714335444</v>
      </c>
      <c r="I9" s="21">
        <v>57.15494493108086</v>
      </c>
      <c r="J9" s="21">
        <v>29.88411591991788</v>
      </c>
      <c r="K9" s="21">
        <v>53.845511019774825</v>
      </c>
      <c r="L9" s="21">
        <v>29.128383462331758</v>
      </c>
      <c r="M9" s="20">
        <v>55.88195530834154</v>
      </c>
      <c r="N9" s="21">
        <v>51.0718125411661</v>
      </c>
      <c r="O9" s="21">
        <v>59.83749427796754</v>
      </c>
      <c r="P9" s="21"/>
      <c r="Q9" s="20">
        <v>45.77751305900487</v>
      </c>
      <c r="S9" s="3"/>
      <c r="AD9" s="8"/>
    </row>
    <row r="10" spans="1:30" ht="13.5">
      <c r="A10" s="41"/>
      <c r="C10" s="3" t="s">
        <v>29</v>
      </c>
      <c r="D10" s="21">
        <v>45.73631914578082</v>
      </c>
      <c r="E10" s="21">
        <v>47.29136904877755</v>
      </c>
      <c r="F10" s="21">
        <v>86.08663050813567</v>
      </c>
      <c r="G10" s="21">
        <v>24.816727933605364</v>
      </c>
      <c r="H10" s="21">
        <v>48.6306007611665</v>
      </c>
      <c r="I10" s="21">
        <v>56.12351249067774</v>
      </c>
      <c r="J10" s="21">
        <v>42.390995497236645</v>
      </c>
      <c r="K10" s="21">
        <v>29.97983997579017</v>
      </c>
      <c r="L10" s="21">
        <v>55.48719356254018</v>
      </c>
      <c r="M10" s="20">
        <v>54.74940610695869</v>
      </c>
      <c r="N10" s="21">
        <v>56.75400746226875</v>
      </c>
      <c r="O10" s="21">
        <v>63.10169372160991</v>
      </c>
      <c r="P10" s="21"/>
      <c r="Q10" s="20">
        <v>52.354367709018376</v>
      </c>
      <c r="S10" s="3"/>
      <c r="AD10" s="8"/>
    </row>
    <row r="11" spans="1:30" ht="13.5">
      <c r="A11" s="41"/>
      <c r="C11" s="3" t="s">
        <v>30</v>
      </c>
      <c r="D11" s="21">
        <v>54.138627993319304</v>
      </c>
      <c r="E11" s="21">
        <v>59.01105873468768</v>
      </c>
      <c r="F11" s="21">
        <v>95.47751755854934</v>
      </c>
      <c r="G11" s="21">
        <v>29.35974533930332</v>
      </c>
      <c r="H11" s="21">
        <v>55.36860113899036</v>
      </c>
      <c r="I11" s="21">
        <v>58.91146820084523</v>
      </c>
      <c r="J11" s="21">
        <v>39.716983788516025</v>
      </c>
      <c r="K11" s="21">
        <v>33.19951006740282</v>
      </c>
      <c r="L11" s="21">
        <v>38.60123294959428</v>
      </c>
      <c r="M11" s="20">
        <v>59.800297429360526</v>
      </c>
      <c r="N11" s="21">
        <v>55.81414660445384</v>
      </c>
      <c r="O11" s="21">
        <v>67.32807493221591</v>
      </c>
      <c r="P11" s="21"/>
      <c r="Q11" s="20">
        <v>58.42423709958954</v>
      </c>
      <c r="S11" s="3"/>
      <c r="AD11" s="8"/>
    </row>
    <row r="12" spans="1:30" ht="13.5">
      <c r="A12" s="41"/>
      <c r="C12" s="3" t="s">
        <v>31</v>
      </c>
      <c r="D12" s="21">
        <v>53.04054601019204</v>
      </c>
      <c r="E12" s="21">
        <v>63.72260131334639</v>
      </c>
      <c r="F12" s="21">
        <v>94.53273013571948</v>
      </c>
      <c r="G12" s="21">
        <v>24.33005557994195</v>
      </c>
      <c r="H12" s="21">
        <v>43.28333181213239</v>
      </c>
      <c r="I12" s="21">
        <v>68.04860084954211</v>
      </c>
      <c r="J12" s="21">
        <v>45.716743163300045</v>
      </c>
      <c r="K12" s="21">
        <v>69.61394320085012</v>
      </c>
      <c r="L12" s="21">
        <v>42.708541072743216</v>
      </c>
      <c r="M12" s="20">
        <v>70.06354172702164</v>
      </c>
      <c r="N12" s="21">
        <v>56.332768619970985</v>
      </c>
      <c r="O12" s="21">
        <v>70.08873551885628</v>
      </c>
      <c r="P12" s="21"/>
      <c r="Q12" s="20">
        <v>60.6459798420387</v>
      </c>
      <c r="S12" s="3"/>
      <c r="AD12" s="8"/>
    </row>
    <row r="13" spans="1:30" ht="13.5">
      <c r="A13" s="41"/>
      <c r="C13" s="3" t="s">
        <v>32</v>
      </c>
      <c r="D13" s="21">
        <v>52.528418602633046</v>
      </c>
      <c r="E13" s="21">
        <v>83.71240283221941</v>
      </c>
      <c r="F13" s="21">
        <v>98.47684271039017</v>
      </c>
      <c r="G13" s="21">
        <v>45.43907931505207</v>
      </c>
      <c r="H13" s="21">
        <v>49.709733634177354</v>
      </c>
      <c r="I13" s="21">
        <v>60.94839286458745</v>
      </c>
      <c r="J13" s="21">
        <v>53.199163443398035</v>
      </c>
      <c r="K13" s="21">
        <v>45.80523646368353</v>
      </c>
      <c r="L13" s="21">
        <v>46.80449183588344</v>
      </c>
      <c r="M13" s="20">
        <v>72.53181914749793</v>
      </c>
      <c r="N13" s="21">
        <v>58.33176585008654</v>
      </c>
      <c r="O13" s="21">
        <v>71.32117328074932</v>
      </c>
      <c r="P13" s="21"/>
      <c r="Q13" s="20">
        <v>63.23827144383562</v>
      </c>
      <c r="S13" s="3"/>
      <c r="AD13" s="8"/>
    </row>
    <row r="14" spans="1:30" ht="13.5">
      <c r="A14" s="41"/>
      <c r="C14" s="3" t="s">
        <v>33</v>
      </c>
      <c r="D14" s="21">
        <v>57.41189148442474</v>
      </c>
      <c r="E14" s="21">
        <v>77.1986095811227</v>
      </c>
      <c r="F14" s="21">
        <v>81.96155864930392</v>
      </c>
      <c r="G14" s="21">
        <v>51.068092942694285</v>
      </c>
      <c r="H14" s="21">
        <v>42.95899762055871</v>
      </c>
      <c r="I14" s="21">
        <v>56.63181722028958</v>
      </c>
      <c r="J14" s="21">
        <v>35.138449093687676</v>
      </c>
      <c r="K14" s="21">
        <v>55.04354159754224</v>
      </c>
      <c r="L14" s="21">
        <v>54.534797801810015</v>
      </c>
      <c r="M14" s="20">
        <v>67.87260752843926</v>
      </c>
      <c r="N14" s="21">
        <v>58.103028629268934</v>
      </c>
      <c r="O14" s="21">
        <v>67.15817458361211</v>
      </c>
      <c r="P14" s="21"/>
      <c r="Q14" s="20">
        <v>61.964606640680024</v>
      </c>
      <c r="S14" s="3"/>
      <c r="AD14" s="8"/>
    </row>
    <row r="15" spans="1:30" ht="13.5">
      <c r="A15" s="41"/>
      <c r="C15" s="3" t="s">
        <v>34</v>
      </c>
      <c r="D15" s="21">
        <v>60.59500811775045</v>
      </c>
      <c r="E15" s="21">
        <v>69.03515361948766</v>
      </c>
      <c r="F15" s="21">
        <v>71.8388362618411</v>
      </c>
      <c r="G15" s="21">
        <v>21.287128896560603</v>
      </c>
      <c r="H15" s="21">
        <v>53.639950840445835</v>
      </c>
      <c r="I15" s="21">
        <v>51.53456456720756</v>
      </c>
      <c r="J15" s="21">
        <v>31.290493512078616</v>
      </c>
      <c r="K15" s="21">
        <v>39.56052432875328</v>
      </c>
      <c r="L15" s="21">
        <v>44.424313674058645</v>
      </c>
      <c r="M15" s="20">
        <v>58.40122061919386</v>
      </c>
      <c r="N15" s="21">
        <v>59.348627356493516</v>
      </c>
      <c r="O15" s="21">
        <v>70.74544878340787</v>
      </c>
      <c r="P15" s="21"/>
      <c r="Q15" s="20">
        <v>59.782399445985526</v>
      </c>
      <c r="S15" s="3"/>
      <c r="AD15" s="8"/>
    </row>
    <row r="16" spans="1:30" ht="13.5">
      <c r="A16" s="41"/>
      <c r="C16" s="3" t="s">
        <v>35</v>
      </c>
      <c r="D16" s="21">
        <v>63.927333343263314</v>
      </c>
      <c r="E16" s="21">
        <v>73.866586739639</v>
      </c>
      <c r="F16" s="21">
        <v>72.4047089404884</v>
      </c>
      <c r="G16" s="21">
        <v>25.70814426666498</v>
      </c>
      <c r="H16" s="21">
        <v>58.535529239958485</v>
      </c>
      <c r="I16" s="21">
        <v>62.95875968704981</v>
      </c>
      <c r="J16" s="21">
        <v>40.24277548387426</v>
      </c>
      <c r="K16" s="21">
        <v>46.692336866735666</v>
      </c>
      <c r="L16" s="21">
        <v>61.7150830473149</v>
      </c>
      <c r="M16" s="20">
        <v>64.4687795739421</v>
      </c>
      <c r="N16" s="21">
        <v>58.31515786705688</v>
      </c>
      <c r="O16" s="21">
        <v>69.96989330610232</v>
      </c>
      <c r="P16" s="21"/>
      <c r="Q16" s="20">
        <v>63.380134291661236</v>
      </c>
      <c r="S16" s="3"/>
      <c r="AD16" s="8"/>
    </row>
    <row r="17" spans="1:30" ht="13.5">
      <c r="A17" s="41"/>
      <c r="C17" s="3" t="s">
        <v>36</v>
      </c>
      <c r="D17" s="21">
        <v>63.28931118604641</v>
      </c>
      <c r="E17" s="21">
        <v>66.75879035114693</v>
      </c>
      <c r="F17" s="21">
        <v>86.50853557949465</v>
      </c>
      <c r="G17" s="21">
        <v>46.19602625121659</v>
      </c>
      <c r="H17" s="21">
        <v>60.90096132824191</v>
      </c>
      <c r="I17" s="21">
        <v>71.34671416196886</v>
      </c>
      <c r="J17" s="21">
        <v>47.12312075546078</v>
      </c>
      <c r="K17" s="21">
        <v>53.977240979291594</v>
      </c>
      <c r="L17" s="21">
        <v>68.58385213258096</v>
      </c>
      <c r="M17" s="20">
        <v>68.55476369816714</v>
      </c>
      <c r="N17" s="21">
        <v>66.2152734309388</v>
      </c>
      <c r="O17" s="21">
        <v>73.44272685657945</v>
      </c>
      <c r="P17" s="21"/>
      <c r="Q17" s="20">
        <v>66.43289874377736</v>
      </c>
      <c r="S17" s="3"/>
      <c r="AD17" s="8"/>
    </row>
    <row r="18" spans="1:50" ht="13.5">
      <c r="A18" s="41"/>
      <c r="C18" s="3" t="s">
        <v>37</v>
      </c>
      <c r="D18" s="21">
        <v>50.02451191499255</v>
      </c>
      <c r="E18" s="21">
        <v>53.20493108240139</v>
      </c>
      <c r="F18" s="21">
        <v>84.59796545777202</v>
      </c>
      <c r="G18" s="21">
        <v>23.84872638112204</v>
      </c>
      <c r="H18" s="21">
        <v>45.97819234630741</v>
      </c>
      <c r="I18" s="21">
        <v>67.29571693046941</v>
      </c>
      <c r="J18" s="21">
        <v>26.965895215397964</v>
      </c>
      <c r="K18" s="21">
        <v>47.08277971971781</v>
      </c>
      <c r="L18" s="21">
        <v>59.00959764524068</v>
      </c>
      <c r="M18" s="20">
        <v>58.42053421403325</v>
      </c>
      <c r="N18" s="21">
        <v>57.89844847467629</v>
      </c>
      <c r="O18" s="21">
        <v>77.81083840980315</v>
      </c>
      <c r="P18" s="21"/>
      <c r="Q18" s="20">
        <v>56.04977861385269</v>
      </c>
      <c r="S18" s="3"/>
      <c r="T18" s="9"/>
      <c r="U18" s="13"/>
      <c r="V18" s="13"/>
      <c r="W18" s="13"/>
      <c r="X18" s="13"/>
      <c r="Y18" s="13"/>
      <c r="Z18" s="13"/>
      <c r="AA18" s="13"/>
      <c r="AB18" s="13"/>
      <c r="AC18" s="13"/>
      <c r="AD18" s="12"/>
      <c r="AE18" s="13"/>
      <c r="AF18" s="13"/>
      <c r="AG18" s="12"/>
      <c r="AH18" s="1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3.5">
      <c r="A19" s="41"/>
      <c r="C19" s="3" t="s">
        <v>38</v>
      </c>
      <c r="D19" s="21">
        <v>55.439540406450945</v>
      </c>
      <c r="E19" s="21">
        <v>58.27536677552831</v>
      </c>
      <c r="F19" s="21">
        <v>83.5152090779575</v>
      </c>
      <c r="G19" s="21">
        <v>24.72010588351848</v>
      </c>
      <c r="H19" s="21">
        <v>39.36839736881765</v>
      </c>
      <c r="I19" s="21">
        <v>70.95390516071356</v>
      </c>
      <c r="J19" s="21">
        <v>41.12438531776607</v>
      </c>
      <c r="K19" s="21">
        <v>49.25751080813661</v>
      </c>
      <c r="L19" s="21">
        <v>52.78576436046909</v>
      </c>
      <c r="M19" s="20">
        <v>62.50188307549684</v>
      </c>
      <c r="N19" s="21">
        <v>59.42109855516839</v>
      </c>
      <c r="O19" s="21">
        <v>72.91365893165252</v>
      </c>
      <c r="P19" s="21"/>
      <c r="Q19" s="20">
        <v>59.43975803211166</v>
      </c>
      <c r="S19" s="3"/>
      <c r="T19" s="9"/>
      <c r="U19" s="13"/>
      <c r="V19" s="13"/>
      <c r="W19" s="13"/>
      <c r="X19" s="13"/>
      <c r="Y19" s="13"/>
      <c r="Z19" s="13"/>
      <c r="AA19" s="13"/>
      <c r="AB19" s="13"/>
      <c r="AC19" s="13"/>
      <c r="AD19" s="12"/>
      <c r="AE19" s="13"/>
      <c r="AF19" s="13"/>
      <c r="AG19" s="12"/>
      <c r="AH19" s="1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13.5">
      <c r="A20" s="41"/>
      <c r="C20" s="3" t="s">
        <v>39</v>
      </c>
      <c r="D20" s="21">
        <v>51.75906179916809</v>
      </c>
      <c r="E20" s="21">
        <v>69.68520947758086</v>
      </c>
      <c r="F20" s="21">
        <v>93.49496363318255</v>
      </c>
      <c r="G20" s="21">
        <v>29.96619341404218</v>
      </c>
      <c r="H20" s="21">
        <v>52.450442457213576</v>
      </c>
      <c r="I20" s="21">
        <v>69.92803133825272</v>
      </c>
      <c r="J20" s="21">
        <v>43.099047994491215</v>
      </c>
      <c r="K20" s="21">
        <v>56.94116506841898</v>
      </c>
      <c r="L20" s="21">
        <v>51.4780454794665</v>
      </c>
      <c r="M20" s="20">
        <v>71.2030438225467</v>
      </c>
      <c r="N20" s="21">
        <v>63.921107047887</v>
      </c>
      <c r="O20" s="21">
        <v>73.64872002535301</v>
      </c>
      <c r="P20" s="21"/>
      <c r="Q20" s="20">
        <v>61.79483634738052</v>
      </c>
      <c r="S20" s="3"/>
      <c r="T20" s="9"/>
      <c r="U20" s="13"/>
      <c r="V20" s="13"/>
      <c r="W20" s="13"/>
      <c r="X20" s="13"/>
      <c r="Y20" s="13"/>
      <c r="Z20" s="13"/>
      <c r="AA20" s="13"/>
      <c r="AB20" s="13"/>
      <c r="AC20" s="13"/>
      <c r="AD20" s="12"/>
      <c r="AE20" s="13"/>
      <c r="AF20" s="13"/>
      <c r="AG20" s="12"/>
      <c r="AH20" s="1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ht="13.5">
      <c r="A21" s="41"/>
      <c r="C21" s="3" t="s">
        <v>40</v>
      </c>
      <c r="D21" s="21">
        <v>44.25200450475247</v>
      </c>
      <c r="E21" s="21">
        <v>58.786847851896255</v>
      </c>
      <c r="F21" s="21">
        <v>78.89924766927443</v>
      </c>
      <c r="G21" s="21">
        <v>34.34624459701295</v>
      </c>
      <c r="H21" s="21">
        <v>61.17859818856807</v>
      </c>
      <c r="I21" s="21">
        <v>66.72935552457142</v>
      </c>
      <c r="J21" s="21">
        <v>35.85264521347808</v>
      </c>
      <c r="K21" s="21">
        <v>52.40597551622667</v>
      </c>
      <c r="L21" s="21">
        <v>46.96106115600348</v>
      </c>
      <c r="M21" s="20">
        <v>62.2392181856809</v>
      </c>
      <c r="N21" s="21">
        <v>61.60806795684693</v>
      </c>
      <c r="O21" s="21">
        <v>69.58255572379309</v>
      </c>
      <c r="P21" s="21"/>
      <c r="Q21" s="20">
        <v>54.63735179014635</v>
      </c>
      <c r="S21" s="3"/>
      <c r="T21" s="9"/>
      <c r="U21" s="13"/>
      <c r="V21" s="13"/>
      <c r="W21" s="13"/>
      <c r="X21" s="13"/>
      <c r="Y21" s="13"/>
      <c r="Z21" s="13"/>
      <c r="AA21" s="13"/>
      <c r="AB21" s="13"/>
      <c r="AC21" s="13"/>
      <c r="AD21" s="12"/>
      <c r="AE21" s="13"/>
      <c r="AF21" s="13"/>
      <c r="AG21" s="12"/>
      <c r="AH21" s="1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ht="13.5">
      <c r="A22" s="41"/>
      <c r="C22" s="3" t="s">
        <v>41</v>
      </c>
      <c r="D22" s="21">
        <v>46.66964997503477</v>
      </c>
      <c r="E22" s="21">
        <v>56.97914760939039</v>
      </c>
      <c r="F22" s="21">
        <v>86.55652478192407</v>
      </c>
      <c r="G22" s="21">
        <v>39.627062634019495</v>
      </c>
      <c r="H22" s="21">
        <v>68.08385991649668</v>
      </c>
      <c r="I22" s="21">
        <v>66.45080700324098</v>
      </c>
      <c r="J22" s="21">
        <v>46.3643833722856</v>
      </c>
      <c r="K22" s="21">
        <v>48.59470736318059</v>
      </c>
      <c r="L22" s="21">
        <v>89.19746054838473</v>
      </c>
      <c r="M22" s="20">
        <v>65.71334762539352</v>
      </c>
      <c r="N22" s="21">
        <v>66.66444388105919</v>
      </c>
      <c r="O22" s="21">
        <v>71.17504137469629</v>
      </c>
      <c r="P22" s="21"/>
      <c r="Q22" s="20">
        <v>58.27229656312058</v>
      </c>
      <c r="S22" s="3"/>
      <c r="T22" s="9"/>
      <c r="U22" s="13"/>
      <c r="V22" s="13"/>
      <c r="W22" s="13"/>
      <c r="X22" s="13"/>
      <c r="Y22" s="13"/>
      <c r="Z22" s="13"/>
      <c r="AA22" s="13"/>
      <c r="AB22" s="13"/>
      <c r="AC22" s="13"/>
      <c r="AD22" s="12"/>
      <c r="AE22" s="13"/>
      <c r="AF22" s="13"/>
      <c r="AG22" s="12"/>
      <c r="AH22" s="1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13.5">
      <c r="A23" s="41"/>
      <c r="C23" s="3" t="s">
        <v>42</v>
      </c>
      <c r="D23" s="21">
        <v>47.01003207596168</v>
      </c>
      <c r="E23" s="21">
        <v>79.42670522886247</v>
      </c>
      <c r="F23" s="21">
        <v>89.50286185608239</v>
      </c>
      <c r="G23" s="21">
        <v>82.84828742610954</v>
      </c>
      <c r="H23" s="21">
        <v>74.39394293161601</v>
      </c>
      <c r="I23" s="21">
        <v>74.79182203775846</v>
      </c>
      <c r="J23" s="21">
        <v>46.31574636054359</v>
      </c>
      <c r="K23" s="21">
        <v>48.81425729570854</v>
      </c>
      <c r="L23" s="21">
        <v>90.37700350928904</v>
      </c>
      <c r="M23" s="20">
        <v>75.74946404774322</v>
      </c>
      <c r="N23" s="21">
        <v>64.74320220785522</v>
      </c>
      <c r="O23" s="21">
        <v>75.28170005986125</v>
      </c>
      <c r="P23" s="21"/>
      <c r="Q23" s="20">
        <v>62.73438701166816</v>
      </c>
      <c r="S23" s="3"/>
      <c r="T23" s="9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13"/>
      <c r="AF23" s="13"/>
      <c r="AG23" s="12"/>
      <c r="AH23" s="1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13.5">
      <c r="A24" s="41"/>
      <c r="C24" s="3" t="s">
        <v>43</v>
      </c>
      <c r="D24" s="21">
        <v>46.743477143044025</v>
      </c>
      <c r="E24" s="21">
        <v>72.25273548954655</v>
      </c>
      <c r="F24" s="21">
        <v>102.63690669599342</v>
      </c>
      <c r="G24" s="21">
        <v>13.023494668162256</v>
      </c>
      <c r="H24" s="21">
        <v>68.45828760886316</v>
      </c>
      <c r="I24" s="21">
        <v>61.992795413522586</v>
      </c>
      <c r="J24" s="21">
        <v>46.626511267147734</v>
      </c>
      <c r="K24" s="21">
        <v>58.23413615754983</v>
      </c>
      <c r="L24" s="21">
        <v>58.489592804842026</v>
      </c>
      <c r="M24" s="20">
        <v>73.13517585028103</v>
      </c>
      <c r="N24" s="21">
        <v>65.90651592825101</v>
      </c>
      <c r="O24" s="21">
        <v>80.2158526708687</v>
      </c>
      <c r="P24" s="21"/>
      <c r="Q24" s="20">
        <v>61.51421147900418</v>
      </c>
      <c r="S24" s="3"/>
      <c r="T24" s="9"/>
      <c r="U24" s="13"/>
      <c r="V24" s="13"/>
      <c r="W24" s="13"/>
      <c r="X24" s="13"/>
      <c r="Y24" s="13"/>
      <c r="Z24" s="13"/>
      <c r="AA24" s="13"/>
      <c r="AB24" s="13"/>
      <c r="AC24" s="13"/>
      <c r="AD24" s="12"/>
      <c r="AE24" s="13"/>
      <c r="AF24" s="13"/>
      <c r="AG24" s="12"/>
      <c r="AH24" s="1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13.5">
      <c r="A25" s="41"/>
      <c r="C25" s="3" t="s">
        <v>44</v>
      </c>
      <c r="D25" s="21">
        <v>55.584863358216545</v>
      </c>
      <c r="E25" s="21">
        <v>77.75213019801403</v>
      </c>
      <c r="F25" s="21">
        <v>107.33285010872557</v>
      </c>
      <c r="G25" s="21">
        <v>21.747085476006454</v>
      </c>
      <c r="H25" s="21">
        <v>69.32176371574911</v>
      </c>
      <c r="I25" s="21">
        <v>69.00283026296896</v>
      </c>
      <c r="J25" s="21">
        <v>45.54984141774329</v>
      </c>
      <c r="K25" s="21">
        <v>66.53134347251844</v>
      </c>
      <c r="L25" s="21">
        <v>61.49280328714448</v>
      </c>
      <c r="M25" s="20">
        <v>78.16289085887557</v>
      </c>
      <c r="N25" s="21">
        <v>65.15915669191627</v>
      </c>
      <c r="O25" s="21">
        <v>83.59361245114265</v>
      </c>
      <c r="P25" s="21"/>
      <c r="Q25" s="20">
        <v>67.26857169435664</v>
      </c>
      <c r="S25" s="3"/>
      <c r="T25" s="9"/>
      <c r="U25" s="13"/>
      <c r="V25" s="13"/>
      <c r="W25" s="13"/>
      <c r="X25" s="13"/>
      <c r="Y25" s="13"/>
      <c r="Z25" s="13"/>
      <c r="AA25" s="13"/>
      <c r="AB25" s="13"/>
      <c r="AC25" s="13"/>
      <c r="AD25" s="12"/>
      <c r="AE25" s="13"/>
      <c r="AF25" s="13"/>
      <c r="AG25" s="12"/>
      <c r="AH25" s="1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ht="13.5">
      <c r="A26" s="41"/>
      <c r="C26" s="3" t="s">
        <v>45</v>
      </c>
      <c r="D26" s="21">
        <v>57.67689216117378</v>
      </c>
      <c r="E26" s="21">
        <v>84.70266756454821</v>
      </c>
      <c r="F26" s="21">
        <v>90.79057212127273</v>
      </c>
      <c r="G26" s="21">
        <v>21.24438365781249</v>
      </c>
      <c r="H26" s="21">
        <v>75.61741301030101</v>
      </c>
      <c r="I26" s="21">
        <v>61.49066692606885</v>
      </c>
      <c r="J26" s="21">
        <v>48.24945155369653</v>
      </c>
      <c r="K26" s="21">
        <v>55.81968027793835</v>
      </c>
      <c r="L26" s="21">
        <v>55.68189116268945</v>
      </c>
      <c r="M26" s="20">
        <v>73.74394035961915</v>
      </c>
      <c r="N26" s="21">
        <v>65.1546272419991</v>
      </c>
      <c r="O26" s="21">
        <v>78.71315891404626</v>
      </c>
      <c r="P26" s="21"/>
      <c r="Q26" s="20">
        <v>66.20886397316751</v>
      </c>
      <c r="S26" s="3"/>
      <c r="T26" s="9"/>
      <c r="U26" s="13"/>
      <c r="V26" s="13"/>
      <c r="W26" s="13"/>
      <c r="X26" s="13"/>
      <c r="Y26" s="13"/>
      <c r="Z26" s="13"/>
      <c r="AA26" s="13"/>
      <c r="AB26" s="13"/>
      <c r="AC26" s="13"/>
      <c r="AD26" s="12"/>
      <c r="AE26" s="13"/>
      <c r="AF26" s="13"/>
      <c r="AG26" s="12"/>
      <c r="AH26" s="1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13.5">
      <c r="A27" s="41"/>
      <c r="C27" s="3" t="s">
        <v>46</v>
      </c>
      <c r="D27" s="21">
        <v>62.0404663545634</v>
      </c>
      <c r="E27" s="21">
        <v>85.23361139115846</v>
      </c>
      <c r="F27" s="21">
        <v>82.86835462021048</v>
      </c>
      <c r="G27" s="21">
        <v>11.73935645410434</v>
      </c>
      <c r="H27" s="21">
        <v>73.99404396765998</v>
      </c>
      <c r="I27" s="21">
        <v>73.76594821529764</v>
      </c>
      <c r="J27" s="21">
        <v>43.68218016685054</v>
      </c>
      <c r="K27" s="21">
        <v>67.0327480481566</v>
      </c>
      <c r="L27" s="21">
        <v>46.190383155412626</v>
      </c>
      <c r="M27" s="20">
        <v>74.20283137300346</v>
      </c>
      <c r="N27" s="21">
        <v>68.0195043146156</v>
      </c>
      <c r="O27" s="21">
        <v>81.56625233282863</v>
      </c>
      <c r="P27" s="21"/>
      <c r="Q27" s="20">
        <v>68.18641656772013</v>
      </c>
      <c r="S27" s="3"/>
      <c r="T27" s="9"/>
      <c r="U27" s="13"/>
      <c r="V27" s="13"/>
      <c r="W27" s="13"/>
      <c r="X27" s="13"/>
      <c r="Y27" s="13"/>
      <c r="Z27" s="13"/>
      <c r="AA27" s="13"/>
      <c r="AB27" s="13"/>
      <c r="AC27" s="13"/>
      <c r="AD27" s="12"/>
      <c r="AE27" s="13"/>
      <c r="AF27" s="13"/>
      <c r="AG27" s="12"/>
      <c r="AH27" s="1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13.5">
      <c r="A28" s="41"/>
      <c r="C28" s="3" t="s">
        <v>47</v>
      </c>
      <c r="D28" s="21">
        <v>61.77313429356144</v>
      </c>
      <c r="E28" s="21">
        <v>83.0841452543976</v>
      </c>
      <c r="F28" s="21">
        <v>84.48898997725513</v>
      </c>
      <c r="G28" s="21">
        <v>42.05864335072208</v>
      </c>
      <c r="H28" s="21">
        <v>74.84987869306906</v>
      </c>
      <c r="I28" s="21">
        <v>64.43549918705214</v>
      </c>
      <c r="J28" s="21">
        <v>29.244155239102106</v>
      </c>
      <c r="K28" s="21">
        <v>49.135274899756176</v>
      </c>
      <c r="L28" s="21">
        <v>55.87577752283809</v>
      </c>
      <c r="M28" s="20">
        <v>70.43281766035112</v>
      </c>
      <c r="N28" s="21">
        <v>66.95810321735637</v>
      </c>
      <c r="O28" s="21">
        <v>77.73953308215077</v>
      </c>
      <c r="P28" s="21"/>
      <c r="Q28" s="20">
        <v>66.6445302052877</v>
      </c>
      <c r="S28" s="3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2"/>
      <c r="AE28" s="13"/>
      <c r="AF28" s="13"/>
      <c r="AG28" s="12"/>
      <c r="AH28" s="12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13.5">
      <c r="A29" s="41"/>
      <c r="C29" s="3" t="s">
        <v>48</v>
      </c>
      <c r="D29" s="21">
        <v>58.34366805751007</v>
      </c>
      <c r="E29" s="21">
        <v>76.372610460839</v>
      </c>
      <c r="F29" s="21">
        <v>104.16056387312857</v>
      </c>
      <c r="G29" s="21">
        <v>45.21065944549184</v>
      </c>
      <c r="H29" s="21">
        <v>82.74427480105876</v>
      </c>
      <c r="I29" s="21">
        <v>62.72838585455259</v>
      </c>
      <c r="J29" s="21">
        <v>45.436696369375056</v>
      </c>
      <c r="K29" s="21">
        <v>49.0171926387479</v>
      </c>
      <c r="L29" s="21">
        <v>68.41349173245034</v>
      </c>
      <c r="M29" s="20">
        <v>74.9746026227862</v>
      </c>
      <c r="N29" s="21">
        <v>67.17174227178336</v>
      </c>
      <c r="O29" s="21">
        <v>82.88320011268003</v>
      </c>
      <c r="P29" s="21"/>
      <c r="Q29" s="20">
        <v>67.72904454467582</v>
      </c>
      <c r="S29" s="3"/>
      <c r="T29" s="9"/>
      <c r="U29" s="13"/>
      <c r="V29" s="13"/>
      <c r="W29" s="13"/>
      <c r="X29" s="13"/>
      <c r="Y29" s="13"/>
      <c r="Z29" s="13"/>
      <c r="AA29" s="13"/>
      <c r="AB29" s="13"/>
      <c r="AC29" s="13"/>
      <c r="AD29" s="12"/>
      <c r="AE29" s="13"/>
      <c r="AF29" s="13"/>
      <c r="AG29" s="12"/>
      <c r="AH29" s="12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13.5">
      <c r="A30" s="41"/>
      <c r="C30" s="3" t="s">
        <v>49</v>
      </c>
      <c r="D30" s="21">
        <v>61.52367617849857</v>
      </c>
      <c r="E30" s="21">
        <v>64.77047578639241</v>
      </c>
      <c r="F30" s="21">
        <v>80.6228598565323</v>
      </c>
      <c r="G30" s="21">
        <v>28.295121736733112</v>
      </c>
      <c r="H30" s="21">
        <v>71.17182707553717</v>
      </c>
      <c r="I30" s="21">
        <v>67.0542258620876</v>
      </c>
      <c r="J30" s="21">
        <v>45.96402397036725</v>
      </c>
      <c r="K30" s="21">
        <v>40.84578150133584</v>
      </c>
      <c r="L30" s="21">
        <v>55.565072602599884</v>
      </c>
      <c r="M30" s="20">
        <v>64.24319678621781</v>
      </c>
      <c r="N30" s="21">
        <v>68.63626441167165</v>
      </c>
      <c r="O30" s="21">
        <v>84.35948448889044</v>
      </c>
      <c r="P30" s="21"/>
      <c r="Q30" s="20">
        <v>64.2359626195272</v>
      </c>
      <c r="S30" s="3"/>
      <c r="T30" s="9"/>
      <c r="U30" s="13"/>
      <c r="V30" s="13"/>
      <c r="W30" s="13"/>
      <c r="X30" s="13"/>
      <c r="Y30" s="13"/>
      <c r="Z30" s="13"/>
      <c r="AA30" s="13"/>
      <c r="AB30" s="13"/>
      <c r="AC30" s="13"/>
      <c r="AD30" s="12"/>
      <c r="AE30" s="13"/>
      <c r="AF30" s="13"/>
      <c r="AG30" s="12"/>
      <c r="AH30" s="12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13.5">
      <c r="A31" s="41"/>
      <c r="C31" s="3" t="s">
        <v>50</v>
      </c>
      <c r="D31" s="21">
        <v>49.66858725237947</v>
      </c>
      <c r="E31" s="21">
        <v>55.226721577572675</v>
      </c>
      <c r="F31" s="21">
        <v>79.53310505136346</v>
      </c>
      <c r="G31" s="21">
        <v>20.341390489258586</v>
      </c>
      <c r="H31" s="21">
        <v>65.40767831482069</v>
      </c>
      <c r="I31" s="21">
        <v>57.86335990661522</v>
      </c>
      <c r="J31" s="21">
        <v>40.60576118203297</v>
      </c>
      <c r="K31" s="21">
        <v>33.83798500632196</v>
      </c>
      <c r="L31" s="21">
        <v>48.91047087749802</v>
      </c>
      <c r="M31" s="20">
        <v>58.052803368290945</v>
      </c>
      <c r="N31" s="21">
        <v>62.11763107252971</v>
      </c>
      <c r="O31" s="21">
        <v>75.95249832740589</v>
      </c>
      <c r="P31" s="21"/>
      <c r="Q31" s="20">
        <v>55.579228074890146</v>
      </c>
      <c r="S31" s="3"/>
      <c r="T31" s="9"/>
      <c r="U31" s="13"/>
      <c r="V31" s="13"/>
      <c r="W31" s="13"/>
      <c r="X31" s="13"/>
      <c r="Y31" s="13"/>
      <c r="Z31" s="13"/>
      <c r="AA31" s="13"/>
      <c r="AB31" s="13"/>
      <c r="AC31" s="13"/>
      <c r="AD31" s="12"/>
      <c r="AE31" s="13"/>
      <c r="AF31" s="13"/>
      <c r="AG31" s="12"/>
      <c r="AH31" s="1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3.5">
      <c r="A32" s="41"/>
      <c r="C32" s="3" t="s">
        <v>51</v>
      </c>
      <c r="D32" s="21">
        <v>64.09907864989539</v>
      </c>
      <c r="E32" s="21">
        <v>59.239940677537255</v>
      </c>
      <c r="F32" s="21">
        <v>88.17216126371567</v>
      </c>
      <c r="G32" s="21">
        <v>24.013028392560102</v>
      </c>
      <c r="H32" s="21">
        <v>63.44129614810696</v>
      </c>
      <c r="I32" s="21">
        <v>66.90599605029315</v>
      </c>
      <c r="J32" s="21">
        <v>33.45560848741453</v>
      </c>
      <c r="K32" s="21">
        <v>33.15322656811314</v>
      </c>
      <c r="L32" s="21">
        <v>47.32530791628274</v>
      </c>
      <c r="M32" s="20">
        <v>61.37319659308187</v>
      </c>
      <c r="N32" s="21">
        <v>67.81039471010577</v>
      </c>
      <c r="O32" s="21">
        <v>81.22557132293392</v>
      </c>
      <c r="P32" s="21"/>
      <c r="Q32" s="20">
        <v>64.1266584580878</v>
      </c>
      <c r="S32" s="3"/>
      <c r="T32" s="9"/>
      <c r="U32" s="13"/>
      <c r="V32" s="13"/>
      <c r="W32" s="13"/>
      <c r="X32" s="13"/>
      <c r="Y32" s="13"/>
      <c r="Z32" s="13"/>
      <c r="AA32" s="13"/>
      <c r="AB32" s="13"/>
      <c r="AC32" s="13"/>
      <c r="AD32" s="12"/>
      <c r="AE32" s="13"/>
      <c r="AF32" s="13"/>
      <c r="AG32" s="12"/>
      <c r="AH32" s="1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ht="13.5">
      <c r="A33" s="41"/>
      <c r="C33" s="3" t="s">
        <v>52</v>
      </c>
      <c r="D33" s="21">
        <v>67.74225510913146</v>
      </c>
      <c r="E33" s="21">
        <v>64.42870989213743</v>
      </c>
      <c r="F33" s="21">
        <v>88.15716463795648</v>
      </c>
      <c r="G33" s="21">
        <v>58.01597529087726</v>
      </c>
      <c r="H33" s="21">
        <v>52.93779278696041</v>
      </c>
      <c r="I33" s="21">
        <v>68.73478135330731</v>
      </c>
      <c r="J33" s="21">
        <v>40.67641284119503</v>
      </c>
      <c r="K33" s="21">
        <v>41.45933455602208</v>
      </c>
      <c r="L33" s="21">
        <v>49.46698151792468</v>
      </c>
      <c r="M33" s="20">
        <v>65.68321841744405</v>
      </c>
      <c r="N33" s="21">
        <v>66.55271744976872</v>
      </c>
      <c r="O33" s="21">
        <v>74.5695270960245</v>
      </c>
      <c r="P33" s="21"/>
      <c r="Q33" s="20">
        <v>66.99879972144237</v>
      </c>
      <c r="S33" s="3"/>
      <c r="T33" s="9"/>
      <c r="U33" s="13"/>
      <c r="V33" s="13"/>
      <c r="W33" s="13"/>
      <c r="X33" s="13"/>
      <c r="Y33" s="13"/>
      <c r="Z33" s="13"/>
      <c r="AA33" s="13"/>
      <c r="AB33" s="13"/>
      <c r="AC33" s="13"/>
      <c r="AD33" s="12"/>
      <c r="AE33" s="13"/>
      <c r="AF33" s="13"/>
      <c r="AG33" s="12"/>
      <c r="AH33" s="1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3.5">
      <c r="A34" s="41"/>
      <c r="C34" s="3" t="s">
        <v>53</v>
      </c>
      <c r="D34" s="21">
        <v>61.2757723196043</v>
      </c>
      <c r="E34" s="21">
        <v>71.36756960852622</v>
      </c>
      <c r="F34" s="21">
        <v>95.64847909220427</v>
      </c>
      <c r="G34" s="21">
        <v>39.834109884205674</v>
      </c>
      <c r="H34" s="21">
        <v>78.98641319921295</v>
      </c>
      <c r="I34" s="21">
        <v>61.307232533973206</v>
      </c>
      <c r="J34" s="21">
        <v>44.246369503057736</v>
      </c>
      <c r="K34" s="21">
        <v>38.66155636178071</v>
      </c>
      <c r="L34" s="21">
        <v>108.81324376342349</v>
      </c>
      <c r="M34" s="20">
        <v>70.53402089730962</v>
      </c>
      <c r="N34" s="21">
        <v>71.8212226117689</v>
      </c>
      <c r="O34" s="21">
        <v>85.41233846262192</v>
      </c>
      <c r="P34" s="21"/>
      <c r="Q34" s="20">
        <v>68.1561835017901</v>
      </c>
      <c r="S34" s="3"/>
      <c r="T34" s="9"/>
      <c r="U34" s="13"/>
      <c r="V34" s="13"/>
      <c r="W34" s="13"/>
      <c r="X34" s="13"/>
      <c r="Y34" s="13"/>
      <c r="Z34" s="13"/>
      <c r="AA34" s="13"/>
      <c r="AB34" s="13"/>
      <c r="AC34" s="13"/>
      <c r="AD34" s="12"/>
      <c r="AE34" s="13"/>
      <c r="AF34" s="13"/>
      <c r="AG34" s="12"/>
      <c r="AH34" s="1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3.5">
      <c r="A35" s="41"/>
      <c r="C35" s="3" t="s">
        <v>54</v>
      </c>
      <c r="D35" s="21">
        <v>53.58065002878613</v>
      </c>
      <c r="E35" s="21">
        <v>74.98686264358643</v>
      </c>
      <c r="F35" s="21">
        <v>91.67837236621762</v>
      </c>
      <c r="G35" s="21">
        <v>35.06667997508012</v>
      </c>
      <c r="H35" s="21">
        <v>51.13272867364721</v>
      </c>
      <c r="I35" s="21">
        <v>65.63307254150821</v>
      </c>
      <c r="J35" s="21">
        <v>34.664878189884014</v>
      </c>
      <c r="K35" s="21">
        <v>59.60424641216346</v>
      </c>
      <c r="L35" s="21">
        <v>54.09672820147416</v>
      </c>
      <c r="M35" s="20">
        <v>72.52409370956215</v>
      </c>
      <c r="N35" s="21">
        <v>68.09348532992954</v>
      </c>
      <c r="O35" s="21">
        <v>86.61044402971936</v>
      </c>
      <c r="P35" s="21"/>
      <c r="Q35" s="20">
        <v>63.66851122822477</v>
      </c>
      <c r="S35" s="3"/>
      <c r="T35" s="9"/>
      <c r="U35" s="13"/>
      <c r="V35" s="13"/>
      <c r="W35" s="13"/>
      <c r="X35" s="13"/>
      <c r="Y35" s="13"/>
      <c r="Z35" s="13"/>
      <c r="AA35" s="13"/>
      <c r="AB35" s="13"/>
      <c r="AC35" s="13"/>
      <c r="AD35" s="12"/>
      <c r="AE35" s="13"/>
      <c r="AF35" s="13"/>
      <c r="AG35" s="12"/>
      <c r="AH35" s="12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3.5">
      <c r="A36" s="41"/>
      <c r="C36" s="3" t="s">
        <v>55</v>
      </c>
      <c r="D36" s="21">
        <v>62.63341508289044</v>
      </c>
      <c r="E36" s="21">
        <v>74.85373743192903</v>
      </c>
      <c r="F36" s="21">
        <v>105.89017471069012</v>
      </c>
      <c r="G36" s="21">
        <v>31.05886857954084</v>
      </c>
      <c r="H36" s="21">
        <v>156.22295004022337</v>
      </c>
      <c r="I36" s="21">
        <v>65.7405391550592</v>
      </c>
      <c r="J36" s="21">
        <v>43.57671464665211</v>
      </c>
      <c r="K36" s="21">
        <v>59.045877529707234</v>
      </c>
      <c r="L36" s="21">
        <v>75.14516125761129</v>
      </c>
      <c r="M36" s="20">
        <v>80.19468103598123</v>
      </c>
      <c r="N36" s="21">
        <v>71.39847395283208</v>
      </c>
      <c r="O36" s="21">
        <v>90.36849889080601</v>
      </c>
      <c r="P36" s="21"/>
      <c r="Q36" s="20">
        <v>71.79577951567663</v>
      </c>
      <c r="S36" s="3"/>
      <c r="T36" s="9"/>
      <c r="U36" s="13"/>
      <c r="V36" s="13"/>
      <c r="W36" s="13"/>
      <c r="X36" s="13"/>
      <c r="Y36" s="13"/>
      <c r="Z36" s="13"/>
      <c r="AA36" s="13"/>
      <c r="AB36" s="13"/>
      <c r="AC36" s="13"/>
      <c r="AD36" s="12"/>
      <c r="AE36" s="13"/>
      <c r="AF36" s="13"/>
      <c r="AG36" s="12"/>
      <c r="AH36" s="12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13.5">
      <c r="A37" s="41"/>
      <c r="C37" s="3" t="s">
        <v>56</v>
      </c>
      <c r="D37" s="21">
        <v>61.83608166839038</v>
      </c>
      <c r="E37" s="21">
        <v>76.67545085460937</v>
      </c>
      <c r="F37" s="21">
        <v>113.07055912419709</v>
      </c>
      <c r="G37" s="21">
        <v>45.46178772313701</v>
      </c>
      <c r="H37" s="21">
        <v>72.13803731116766</v>
      </c>
      <c r="I37" s="21">
        <v>60.962598221551076</v>
      </c>
      <c r="J37" s="21">
        <v>37.74692882869276</v>
      </c>
      <c r="K37" s="21">
        <v>47.637588332997915</v>
      </c>
      <c r="L37" s="21">
        <v>56.470416443293985</v>
      </c>
      <c r="M37" s="20">
        <v>75.2117735674141</v>
      </c>
      <c r="N37" s="21">
        <v>70.00113865338196</v>
      </c>
      <c r="O37" s="21">
        <v>89.09292580724673</v>
      </c>
      <c r="P37" s="21"/>
      <c r="Q37" s="20">
        <v>69.98179555987376</v>
      </c>
      <c r="S37" s="3"/>
      <c r="T37" s="9"/>
      <c r="U37" s="13"/>
      <c r="V37" s="13"/>
      <c r="W37" s="13"/>
      <c r="X37" s="13"/>
      <c r="Y37" s="13"/>
      <c r="Z37" s="13"/>
      <c r="AA37" s="13"/>
      <c r="AB37" s="13"/>
      <c r="AC37" s="13"/>
      <c r="AD37" s="12"/>
      <c r="AE37" s="13"/>
      <c r="AF37" s="13"/>
      <c r="AG37" s="12"/>
      <c r="AH37" s="12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ht="13.5">
      <c r="A38" s="41"/>
      <c r="C38" s="3" t="s">
        <v>57</v>
      </c>
      <c r="D38" s="21">
        <v>64.30812610457426</v>
      </c>
      <c r="E38" s="21">
        <v>106.83648565011424</v>
      </c>
      <c r="F38" s="21">
        <v>92.27623784648455</v>
      </c>
      <c r="G38" s="21">
        <v>47.22191198117131</v>
      </c>
      <c r="H38" s="21">
        <v>84.84225853765186</v>
      </c>
      <c r="I38" s="21">
        <v>55.415715139359186</v>
      </c>
      <c r="J38" s="21">
        <v>39.722615442507205</v>
      </c>
      <c r="K38" s="21">
        <v>49.6770291927238</v>
      </c>
      <c r="L38" s="21">
        <v>64.57713776950914</v>
      </c>
      <c r="M38" s="20">
        <v>81.3040539235568</v>
      </c>
      <c r="N38" s="21">
        <v>67.0622805654515</v>
      </c>
      <c r="O38" s="21">
        <v>82.9571463783936</v>
      </c>
      <c r="P38" s="21"/>
      <c r="Q38" s="20">
        <v>72.2190424386973</v>
      </c>
      <c r="S38" s="3"/>
      <c r="T38" s="9"/>
      <c r="U38" s="13"/>
      <c r="V38" s="13"/>
      <c r="W38" s="13"/>
      <c r="X38" s="13"/>
      <c r="Y38" s="13"/>
      <c r="Z38" s="13"/>
      <c r="AA38" s="13"/>
      <c r="AB38" s="13"/>
      <c r="AC38" s="13"/>
      <c r="AD38" s="12"/>
      <c r="AE38" s="13"/>
      <c r="AF38" s="13"/>
      <c r="AG38" s="12"/>
      <c r="AH38" s="1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3.5">
      <c r="A39" s="41"/>
      <c r="C39" s="3" t="s">
        <v>58</v>
      </c>
      <c r="D39" s="21">
        <v>64.35397666154842</v>
      </c>
      <c r="E39" s="21">
        <v>75.65793827194133</v>
      </c>
      <c r="F39" s="21">
        <v>83.68217151140993</v>
      </c>
      <c r="G39" s="21">
        <v>14.62376954379476</v>
      </c>
      <c r="H39" s="21">
        <v>70.05618537991464</v>
      </c>
      <c r="I39" s="21">
        <v>65.05250577864658</v>
      </c>
      <c r="J39" s="21">
        <v>39.55366582277184</v>
      </c>
      <c r="K39" s="21">
        <v>45.27653649102837</v>
      </c>
      <c r="L39" s="21">
        <v>48.95590031753285</v>
      </c>
      <c r="M39" s="20">
        <v>68.10900592927362</v>
      </c>
      <c r="N39" s="21">
        <v>70.8413516130189</v>
      </c>
      <c r="O39" s="21">
        <v>87.26891791964505</v>
      </c>
      <c r="P39" s="21"/>
      <c r="Q39" s="20">
        <v>67.07399478285811</v>
      </c>
      <c r="S39" s="3"/>
      <c r="T39" s="9"/>
      <c r="U39" s="13"/>
      <c r="V39" s="13"/>
      <c r="W39" s="13"/>
      <c r="X39" s="13"/>
      <c r="Y39" s="13"/>
      <c r="Z39" s="13"/>
      <c r="AA39" s="13"/>
      <c r="AB39" s="13"/>
      <c r="AC39" s="13"/>
      <c r="AD39" s="12"/>
      <c r="AE39" s="13"/>
      <c r="AF39" s="13"/>
      <c r="AG39" s="12"/>
      <c r="AH39" s="12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3.5">
      <c r="A40" s="41"/>
      <c r="C40" s="3" t="s">
        <v>59</v>
      </c>
      <c r="D40" s="21">
        <v>64.9904445625967</v>
      </c>
      <c r="E40" s="21">
        <v>71.09509110513389</v>
      </c>
      <c r="F40" s="21">
        <v>80.95878427353848</v>
      </c>
      <c r="G40" s="21">
        <v>23.697336993889135</v>
      </c>
      <c r="H40" s="21">
        <v>70.53334720102565</v>
      </c>
      <c r="I40" s="21">
        <v>49.630429109864544</v>
      </c>
      <c r="J40" s="21">
        <v>38.44986164050081</v>
      </c>
      <c r="K40" s="21">
        <v>37.54837886604438</v>
      </c>
      <c r="L40" s="21">
        <v>79.1664779406943</v>
      </c>
      <c r="M40" s="20">
        <v>64.44483071634123</v>
      </c>
      <c r="N40" s="21">
        <v>78.58293642979952</v>
      </c>
      <c r="O40" s="21">
        <v>81.30832071551815</v>
      </c>
      <c r="P40" s="21"/>
      <c r="Q40" s="20">
        <v>66.90655011001478</v>
      </c>
      <c r="S40" s="3"/>
      <c r="T40" s="9"/>
      <c r="U40" s="13"/>
      <c r="V40" s="13"/>
      <c r="W40" s="13"/>
      <c r="X40" s="13"/>
      <c r="Y40" s="13"/>
      <c r="Z40" s="13"/>
      <c r="AA40" s="13"/>
      <c r="AB40" s="13"/>
      <c r="AC40" s="13"/>
      <c r="AD40" s="12"/>
      <c r="AE40" s="13"/>
      <c r="AF40" s="13"/>
      <c r="AG40" s="12"/>
      <c r="AH40" s="12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3.5">
      <c r="A41" s="41"/>
      <c r="C41" s="3" t="s">
        <v>60</v>
      </c>
      <c r="D41" s="21">
        <v>68.78982376677868</v>
      </c>
      <c r="E41" s="21">
        <v>82.06585416171988</v>
      </c>
      <c r="F41" s="21">
        <v>106.84995875927918</v>
      </c>
      <c r="G41" s="21">
        <v>113.26686795023593</v>
      </c>
      <c r="H41" s="21">
        <v>86.96571354583449</v>
      </c>
      <c r="I41" s="21">
        <v>58.96334863497329</v>
      </c>
      <c r="J41" s="21">
        <v>51.980678307124805</v>
      </c>
      <c r="K41" s="21">
        <v>43.10833256276582</v>
      </c>
      <c r="L41" s="21">
        <v>72.84205089584557</v>
      </c>
      <c r="M41" s="20">
        <v>79.14865673947892</v>
      </c>
      <c r="N41" s="21">
        <v>70.72434082349176</v>
      </c>
      <c r="O41" s="21">
        <v>85.11479277439345</v>
      </c>
      <c r="P41" s="21"/>
      <c r="Q41" s="20">
        <v>74.53458520621147</v>
      </c>
      <c r="S41" s="3"/>
      <c r="T41" s="9"/>
      <c r="U41" s="13"/>
      <c r="V41" s="13"/>
      <c r="W41" s="13"/>
      <c r="X41" s="13"/>
      <c r="Y41" s="13"/>
      <c r="Z41" s="13"/>
      <c r="AA41" s="13"/>
      <c r="AB41" s="13"/>
      <c r="AC41" s="13"/>
      <c r="AD41" s="12"/>
      <c r="AE41" s="13"/>
      <c r="AF41" s="13"/>
      <c r="AG41" s="12"/>
      <c r="AH41" s="12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3.5">
      <c r="A42" s="41"/>
      <c r="C42" s="3" t="s">
        <v>61</v>
      </c>
      <c r="D42" s="21">
        <v>68.54425129213736</v>
      </c>
      <c r="E42" s="21">
        <v>69.55519830596221</v>
      </c>
      <c r="F42" s="21">
        <v>93.49796295833441</v>
      </c>
      <c r="G42" s="21">
        <v>36.39222763917527</v>
      </c>
      <c r="H42" s="21">
        <v>86.67109583778198</v>
      </c>
      <c r="I42" s="21">
        <v>62.949495323812656</v>
      </c>
      <c r="J42" s="21">
        <v>42.098149489695345</v>
      </c>
      <c r="K42" s="21">
        <v>41.7138938021153</v>
      </c>
      <c r="L42" s="21">
        <v>69.48595101327255</v>
      </c>
      <c r="M42" s="20">
        <v>69.05150935743671</v>
      </c>
      <c r="N42" s="21">
        <v>75.49611631124117</v>
      </c>
      <c r="O42" s="21">
        <v>90.74615303355752</v>
      </c>
      <c r="P42" s="21"/>
      <c r="Q42" s="20">
        <v>70.67715607626485</v>
      </c>
      <c r="S42" s="3"/>
      <c r="T42" s="9"/>
      <c r="U42" s="13"/>
      <c r="V42" s="13"/>
      <c r="W42" s="13"/>
      <c r="X42" s="13"/>
      <c r="Y42" s="13"/>
      <c r="Z42" s="13"/>
      <c r="AA42" s="13"/>
      <c r="AB42" s="13"/>
      <c r="AC42" s="13"/>
      <c r="AD42" s="12"/>
      <c r="AE42" s="13"/>
      <c r="AF42" s="13"/>
      <c r="AG42" s="12"/>
      <c r="AH42" s="12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3.5">
      <c r="A43" s="41"/>
      <c r="C43" s="3" t="s">
        <v>62</v>
      </c>
      <c r="D43" s="21">
        <v>66.50195868657583</v>
      </c>
      <c r="E43" s="21">
        <v>68.34383673088075</v>
      </c>
      <c r="F43" s="21">
        <v>93.12604663950614</v>
      </c>
      <c r="G43" s="21">
        <v>45.26809836005962</v>
      </c>
      <c r="H43" s="21">
        <v>82.03023015416488</v>
      </c>
      <c r="I43" s="21">
        <v>53.15150476419881</v>
      </c>
      <c r="J43" s="21">
        <v>41.695742213598386</v>
      </c>
      <c r="K43" s="21">
        <v>51.692734924608835</v>
      </c>
      <c r="L43" s="21">
        <v>71.3315220146875</v>
      </c>
      <c r="M43" s="20">
        <v>70.06585935840238</v>
      </c>
      <c r="N43" s="21">
        <v>66.47873643445477</v>
      </c>
      <c r="O43" s="21">
        <v>78.86985457234411</v>
      </c>
      <c r="P43" s="21"/>
      <c r="Q43" s="20">
        <v>68.0592826494502</v>
      </c>
      <c r="S43" s="3"/>
      <c r="T43" s="9"/>
      <c r="U43" s="13"/>
      <c r="V43" s="13"/>
      <c r="W43" s="13"/>
      <c r="X43" s="13"/>
      <c r="Y43" s="13"/>
      <c r="Z43" s="13"/>
      <c r="AA43" s="13"/>
      <c r="AB43" s="13"/>
      <c r="AC43" s="13"/>
      <c r="AD43" s="12"/>
      <c r="AE43" s="13"/>
      <c r="AF43" s="13"/>
      <c r="AG43" s="12"/>
      <c r="AH43" s="12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ht="13.5">
      <c r="A44" s="41"/>
      <c r="C44" s="3" t="s">
        <v>63</v>
      </c>
      <c r="D44" s="21">
        <v>69.08824095115298</v>
      </c>
      <c r="E44" s="21">
        <v>68.1336390282638</v>
      </c>
      <c r="F44" s="21">
        <v>100.84530980529382</v>
      </c>
      <c r="G44" s="21">
        <v>23.988984195764285</v>
      </c>
      <c r="H44" s="21">
        <v>79.87026632337053</v>
      </c>
      <c r="I44" s="21">
        <v>52.407885208363254</v>
      </c>
      <c r="J44" s="21">
        <v>45.824768526221746</v>
      </c>
      <c r="K44" s="21">
        <v>52.543045879507645</v>
      </c>
      <c r="L44" s="21">
        <v>79.71893238111784</v>
      </c>
      <c r="M44" s="20">
        <v>71.35368986229406</v>
      </c>
      <c r="N44" s="21">
        <v>73.76209190128066</v>
      </c>
      <c r="O44" s="21">
        <v>89.10348955949154</v>
      </c>
      <c r="P44" s="21"/>
      <c r="Q44" s="20">
        <v>71.2608868107604</v>
      </c>
      <c r="S44" s="3"/>
      <c r="T44" s="9"/>
      <c r="U44" s="13"/>
      <c r="V44" s="13"/>
      <c r="W44" s="13"/>
      <c r="X44" s="13"/>
      <c r="Y44" s="13"/>
      <c r="Z44" s="13"/>
      <c r="AA44" s="13"/>
      <c r="AB44" s="13"/>
      <c r="AC44" s="13"/>
      <c r="AD44" s="12"/>
      <c r="AE44" s="13"/>
      <c r="AF44" s="13"/>
      <c r="AG44" s="12"/>
      <c r="AH44" s="12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ht="13.5">
      <c r="A45" s="41"/>
      <c r="C45" s="3" t="s">
        <v>64</v>
      </c>
      <c r="D45" s="21">
        <v>60.87166571576411</v>
      </c>
      <c r="E45" s="21">
        <v>70.02931090186493</v>
      </c>
      <c r="F45" s="21">
        <v>85.17583543702669</v>
      </c>
      <c r="G45" s="21">
        <v>30.810857142221053</v>
      </c>
      <c r="H45" s="21">
        <v>89.99594582260534</v>
      </c>
      <c r="I45" s="21">
        <v>57.14691581627534</v>
      </c>
      <c r="J45" s="21">
        <v>48.730190017125345</v>
      </c>
      <c r="K45" s="21">
        <v>48.68964787454403</v>
      </c>
      <c r="L45" s="21">
        <v>70.30530341390073</v>
      </c>
      <c r="M45" s="20">
        <v>68.53931282229561</v>
      </c>
      <c r="N45" s="21">
        <v>73.98931930545919</v>
      </c>
      <c r="O45" s="21">
        <v>86.48808056621712</v>
      </c>
      <c r="P45" s="21"/>
      <c r="Q45" s="20">
        <v>66.50731859837441</v>
      </c>
      <c r="S45" s="3"/>
      <c r="T45" s="9"/>
      <c r="U45" s="13"/>
      <c r="V45" s="13"/>
      <c r="W45" s="13"/>
      <c r="X45" s="13"/>
      <c r="Y45" s="13"/>
      <c r="Z45" s="13"/>
      <c r="AA45" s="13"/>
      <c r="AB45" s="13"/>
      <c r="AC45" s="13"/>
      <c r="AD45" s="12"/>
      <c r="AE45" s="13"/>
      <c r="AF45" s="13"/>
      <c r="AG45" s="12"/>
      <c r="AH45" s="12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3.5">
      <c r="A46" s="41"/>
      <c r="C46" s="3" t="s">
        <v>65</v>
      </c>
      <c r="D46" s="21">
        <v>66.62552205198082</v>
      </c>
      <c r="E46" s="21">
        <v>71.65172576206399</v>
      </c>
      <c r="F46" s="21">
        <v>90.01374690694597</v>
      </c>
      <c r="G46" s="21">
        <v>106.5135654909376</v>
      </c>
      <c r="H46" s="21">
        <v>96.97337615337102</v>
      </c>
      <c r="I46" s="21">
        <v>70.58209538279577</v>
      </c>
      <c r="J46" s="21">
        <v>55.97249704978126</v>
      </c>
      <c r="K46" s="21">
        <v>70.0660973862185</v>
      </c>
      <c r="L46" s="21">
        <v>85.16235278529113</v>
      </c>
      <c r="M46" s="20">
        <v>77.72563107171138</v>
      </c>
      <c r="N46" s="21">
        <v>76.66320457323461</v>
      </c>
      <c r="O46" s="21">
        <v>90.12817352723688</v>
      </c>
      <c r="P46" s="21"/>
      <c r="Q46" s="20">
        <v>73.41363614634356</v>
      </c>
      <c r="S46" s="3"/>
      <c r="T46" s="9"/>
      <c r="U46" s="13"/>
      <c r="V46" s="13"/>
      <c r="W46" s="13"/>
      <c r="X46" s="13"/>
      <c r="Y46" s="13"/>
      <c r="Z46" s="13"/>
      <c r="AA46" s="13"/>
      <c r="AB46" s="13"/>
      <c r="AC46" s="13"/>
      <c r="AD46" s="12"/>
      <c r="AE46" s="13"/>
      <c r="AF46" s="13"/>
      <c r="AG46" s="12"/>
      <c r="AH46" s="12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3.5">
      <c r="A47" s="41"/>
      <c r="C47" s="3" t="s">
        <v>66</v>
      </c>
      <c r="D47" s="21">
        <v>65.57484488199636</v>
      </c>
      <c r="E47" s="21">
        <v>67.143374295935</v>
      </c>
      <c r="F47" s="21">
        <v>97.6410307680772</v>
      </c>
      <c r="G47" s="21">
        <v>23.4484350307621</v>
      </c>
      <c r="H47" s="21">
        <v>73.25792421872181</v>
      </c>
      <c r="I47" s="21">
        <v>66.02279342168448</v>
      </c>
      <c r="J47" s="21">
        <v>55.20300832716837</v>
      </c>
      <c r="K47" s="21">
        <v>57.98847758439693</v>
      </c>
      <c r="L47" s="21">
        <v>85.91842846587079</v>
      </c>
      <c r="M47" s="20">
        <v>72.8555149970064</v>
      </c>
      <c r="N47" s="21">
        <v>75.19641770838774</v>
      </c>
      <c r="O47" s="21">
        <v>90.64579738723194</v>
      </c>
      <c r="P47" s="21"/>
      <c r="Q47" s="20">
        <v>70.83452306046485</v>
      </c>
      <c r="S47" s="3"/>
      <c r="T47" s="9"/>
      <c r="U47" s="13"/>
      <c r="V47" s="13"/>
      <c r="W47" s="13"/>
      <c r="X47" s="13"/>
      <c r="Y47" s="13"/>
      <c r="Z47" s="13"/>
      <c r="AA47" s="13"/>
      <c r="AB47" s="13"/>
      <c r="AC47" s="13"/>
      <c r="AD47" s="12"/>
      <c r="AE47" s="13"/>
      <c r="AF47" s="13"/>
      <c r="AG47" s="12"/>
      <c r="AH47" s="12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ht="13.5">
      <c r="A48" s="41"/>
      <c r="C48" s="3" t="s">
        <v>67</v>
      </c>
      <c r="D48" s="21">
        <v>120.09426563662659</v>
      </c>
      <c r="E48" s="21">
        <v>75.64470360177656</v>
      </c>
      <c r="F48" s="21">
        <v>109.78529830788075</v>
      </c>
      <c r="G48" s="21">
        <v>39.56962371945171</v>
      </c>
      <c r="H48" s="21">
        <v>74.72167329273496</v>
      </c>
      <c r="I48" s="21">
        <v>66.33469365066867</v>
      </c>
      <c r="J48" s="21">
        <v>57.00104185598836</v>
      </c>
      <c r="K48" s="21">
        <v>59.91339645229067</v>
      </c>
      <c r="L48" s="21">
        <v>88.2361411476477</v>
      </c>
      <c r="M48" s="20">
        <v>79.07603762288277</v>
      </c>
      <c r="N48" s="21">
        <v>75.62596054220033</v>
      </c>
      <c r="O48" s="21">
        <v>93.06225571322933</v>
      </c>
      <c r="P48" s="21"/>
      <c r="Q48" s="20">
        <v>96.31402077812677</v>
      </c>
      <c r="S48" s="3"/>
      <c r="T48" s="9"/>
      <c r="U48" s="13"/>
      <c r="V48" s="13"/>
      <c r="W48" s="13"/>
      <c r="X48" s="13"/>
      <c r="Y48" s="13"/>
      <c r="Z48" s="13"/>
      <c r="AA48" s="13"/>
      <c r="AB48" s="13"/>
      <c r="AC48" s="13"/>
      <c r="AD48" s="12"/>
      <c r="AE48" s="13"/>
      <c r="AF48" s="13"/>
      <c r="AG48" s="12"/>
      <c r="AH48" s="12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3.5">
      <c r="A49" s="41"/>
      <c r="C49" s="3" t="s">
        <v>68</v>
      </c>
      <c r="D49" s="21">
        <v>133.74063479707567</v>
      </c>
      <c r="E49" s="21">
        <v>79.5279115301225</v>
      </c>
      <c r="F49" s="21">
        <v>116.05288810017748</v>
      </c>
      <c r="G49" s="21">
        <v>62.36040544155794</v>
      </c>
      <c r="H49" s="21">
        <v>88.82256924471312</v>
      </c>
      <c r="I49" s="21">
        <v>70.79517573725032</v>
      </c>
      <c r="J49" s="21">
        <v>58.67108324864519</v>
      </c>
      <c r="K49" s="21">
        <v>68.37793641853733</v>
      </c>
      <c r="L49" s="21">
        <v>96.76227355418442</v>
      </c>
      <c r="M49" s="20">
        <v>84.8793866002279</v>
      </c>
      <c r="N49" s="21">
        <v>76.09022915871131</v>
      </c>
      <c r="O49" s="21">
        <v>89.80245783302229</v>
      </c>
      <c r="P49" s="21"/>
      <c r="Q49" s="20">
        <v>104.4598940292279</v>
      </c>
      <c r="S49" s="3"/>
      <c r="T49" s="9"/>
      <c r="U49" s="13"/>
      <c r="V49" s="13"/>
      <c r="W49" s="13"/>
      <c r="X49" s="13"/>
      <c r="Y49" s="13"/>
      <c r="Z49" s="13"/>
      <c r="AA49" s="13"/>
      <c r="AB49" s="13"/>
      <c r="AC49" s="13"/>
      <c r="AD49" s="12"/>
      <c r="AE49" s="13"/>
      <c r="AF49" s="13"/>
      <c r="AG49" s="12"/>
      <c r="AH49" s="12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3.5">
      <c r="A50" s="41"/>
      <c r="C50" s="3" t="s">
        <v>69</v>
      </c>
      <c r="D50" s="21">
        <v>67.40575864862608</v>
      </c>
      <c r="E50" s="21">
        <v>88.92608436712975</v>
      </c>
      <c r="F50" s="21">
        <v>97.0911544902397</v>
      </c>
      <c r="G50" s="21">
        <v>39.48814060808812</v>
      </c>
      <c r="H50" s="21">
        <v>86.80269740766134</v>
      </c>
      <c r="I50" s="21">
        <v>57.96341502957649</v>
      </c>
      <c r="J50" s="21">
        <v>48.40406605418163</v>
      </c>
      <c r="K50" s="21">
        <v>76.48348257619101</v>
      </c>
      <c r="L50" s="21">
        <v>78.7600467003827</v>
      </c>
      <c r="M50" s="20">
        <v>83.1094887691446</v>
      </c>
      <c r="N50" s="21">
        <v>73.7205719437065</v>
      </c>
      <c r="O50" s="21">
        <v>86.88246065002289</v>
      </c>
      <c r="P50" s="21"/>
      <c r="Q50" s="20">
        <v>74.458614937977</v>
      </c>
      <c r="S50" s="3"/>
      <c r="T50" s="9"/>
      <c r="U50" s="13"/>
      <c r="V50" s="13"/>
      <c r="W50" s="13"/>
      <c r="X50" s="13"/>
      <c r="Y50" s="13"/>
      <c r="Z50" s="13"/>
      <c r="AA50" s="13"/>
      <c r="AB50" s="13"/>
      <c r="AC50" s="13"/>
      <c r="AD50" s="12"/>
      <c r="AE50" s="13"/>
      <c r="AF50" s="13"/>
      <c r="AG50" s="12"/>
      <c r="AH50" s="12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3.5">
      <c r="A51" s="41"/>
      <c r="C51" s="3" t="s">
        <v>70</v>
      </c>
      <c r="D51" s="21">
        <v>74.54368010299538</v>
      </c>
      <c r="E51" s="21">
        <v>98.49397238624995</v>
      </c>
      <c r="F51" s="21">
        <v>91.83533704916394</v>
      </c>
      <c r="G51" s="21">
        <v>33.71886916580365</v>
      </c>
      <c r="H51" s="21">
        <v>85.76092239964849</v>
      </c>
      <c r="I51" s="21">
        <v>62.98408227989803</v>
      </c>
      <c r="J51" s="21">
        <v>49.50787023645266</v>
      </c>
      <c r="K51" s="21">
        <v>73.7207136955149</v>
      </c>
      <c r="L51" s="21">
        <v>90.66823866951232</v>
      </c>
      <c r="M51" s="20">
        <v>85.98875948780348</v>
      </c>
      <c r="N51" s="21">
        <v>79.09778390371902</v>
      </c>
      <c r="O51" s="21">
        <v>86.88246065002289</v>
      </c>
      <c r="P51" s="21"/>
      <c r="Q51" s="20">
        <v>79.09590212755512</v>
      </c>
      <c r="S51" s="3"/>
      <c r="T51" s="9"/>
      <c r="U51" s="13"/>
      <c r="V51" s="13"/>
      <c r="W51" s="13"/>
      <c r="X51" s="13"/>
      <c r="Y51" s="13"/>
      <c r="Z51" s="13"/>
      <c r="AA51" s="13"/>
      <c r="AB51" s="13"/>
      <c r="AC51" s="13"/>
      <c r="AD51" s="12"/>
      <c r="AE51" s="13"/>
      <c r="AF51" s="13"/>
      <c r="AG51" s="12"/>
      <c r="AH51" s="12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ht="13.5">
      <c r="A52" s="41"/>
      <c r="C52" s="3" t="s">
        <v>71</v>
      </c>
      <c r="D52" s="21">
        <v>72.86586056897434</v>
      </c>
      <c r="E52" s="21">
        <v>72.2379437993624</v>
      </c>
      <c r="F52" s="21">
        <v>98.32787622784875</v>
      </c>
      <c r="G52" s="21">
        <v>47.160910963374526</v>
      </c>
      <c r="H52" s="21">
        <v>76.1251403573195</v>
      </c>
      <c r="I52" s="21">
        <v>56.23715534638683</v>
      </c>
      <c r="J52" s="21">
        <v>50.80263868587913</v>
      </c>
      <c r="K52" s="21">
        <v>49.064069516233594</v>
      </c>
      <c r="L52" s="21">
        <v>70.46511769402326</v>
      </c>
      <c r="M52" s="20">
        <v>70.60509492631863</v>
      </c>
      <c r="N52" s="21">
        <v>81.1277323749353</v>
      </c>
      <c r="O52" s="21">
        <v>86.88246065002289</v>
      </c>
      <c r="P52" s="21"/>
      <c r="Q52" s="20">
        <v>74.29737191968341</v>
      </c>
      <c r="S52" s="3"/>
      <c r="T52" s="9"/>
      <c r="U52" s="13"/>
      <c r="V52" s="13"/>
      <c r="W52" s="13"/>
      <c r="X52" s="13"/>
      <c r="Y52" s="13"/>
      <c r="Z52" s="13"/>
      <c r="AA52" s="13"/>
      <c r="AB52" s="13"/>
      <c r="AC52" s="13"/>
      <c r="AD52" s="12"/>
      <c r="AE52" s="13"/>
      <c r="AF52" s="13"/>
      <c r="AG52" s="12"/>
      <c r="AH52" s="12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ht="13.5">
      <c r="A53" s="41"/>
      <c r="C53" s="3" t="s">
        <v>72</v>
      </c>
      <c r="D53" s="21">
        <v>66.69624070765283</v>
      </c>
      <c r="E53" s="21">
        <v>104.52353241131797</v>
      </c>
      <c r="F53" s="21">
        <v>126.3365742707891</v>
      </c>
      <c r="G53" s="21">
        <v>45.59492133132124</v>
      </c>
      <c r="H53" s="21">
        <v>97.81902237014428</v>
      </c>
      <c r="I53" s="21">
        <v>64.57322938717782</v>
      </c>
      <c r="J53" s="21">
        <v>60.45119787840233</v>
      </c>
      <c r="K53" s="21">
        <v>61.800339115639034</v>
      </c>
      <c r="L53" s="21">
        <v>86.67450414645046</v>
      </c>
      <c r="M53" s="20">
        <v>93.80226741603416</v>
      </c>
      <c r="N53" s="21">
        <v>78.64106437040333</v>
      </c>
      <c r="O53" s="21">
        <v>86.88246065002289</v>
      </c>
      <c r="P53" s="21"/>
      <c r="Q53" s="20">
        <v>80.8695753287846</v>
      </c>
      <c r="S53" s="3"/>
      <c r="T53" s="9"/>
      <c r="U53" s="13"/>
      <c r="V53" s="13"/>
      <c r="W53" s="13"/>
      <c r="X53" s="13"/>
      <c r="Y53" s="13"/>
      <c r="Z53" s="13"/>
      <c r="AA53" s="13"/>
      <c r="AB53" s="13"/>
      <c r="AC53" s="13"/>
      <c r="AD53" s="12"/>
      <c r="AE53" s="13"/>
      <c r="AF53" s="13"/>
      <c r="AG53" s="12"/>
      <c r="AH53" s="12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ht="13.5">
      <c r="A54" s="41"/>
      <c r="C54" s="3" t="s">
        <v>73</v>
      </c>
      <c r="D54" s="21">
        <v>66.45533100151735</v>
      </c>
      <c r="E54" s="21">
        <v>71.22276674672345</v>
      </c>
      <c r="F54" s="21">
        <v>107.02591916818719</v>
      </c>
      <c r="G54" s="21">
        <v>46.54911973379215</v>
      </c>
      <c r="H54" s="21">
        <v>92.90901025006421</v>
      </c>
      <c r="I54" s="21">
        <v>65.91038581440701</v>
      </c>
      <c r="J54" s="21">
        <v>54.50621913789616</v>
      </c>
      <c r="K54" s="21">
        <v>67.80948010674875</v>
      </c>
      <c r="L54" s="21">
        <v>95.27851559304685</v>
      </c>
      <c r="M54" s="20">
        <v>78.10185989918303</v>
      </c>
      <c r="N54" s="21">
        <v>80.72612114894531</v>
      </c>
      <c r="O54" s="21">
        <v>93.15820979611958</v>
      </c>
      <c r="P54" s="21"/>
      <c r="Q54" s="20">
        <v>74.8268381768686</v>
      </c>
      <c r="S54" s="3"/>
      <c r="T54" s="9"/>
      <c r="U54" s="13"/>
      <c r="V54" s="13"/>
      <c r="W54" s="13"/>
      <c r="X54" s="13"/>
      <c r="Y54" s="13"/>
      <c r="Z54" s="13"/>
      <c r="AA54" s="13"/>
      <c r="AB54" s="13"/>
      <c r="AC54" s="13"/>
      <c r="AD54" s="12"/>
      <c r="AE54" s="13"/>
      <c r="AF54" s="13"/>
      <c r="AG54" s="12"/>
      <c r="AH54" s="12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ht="13.5">
      <c r="A55" s="41"/>
      <c r="C55" s="3" t="s">
        <v>74</v>
      </c>
      <c r="D55" s="21">
        <v>65.38988839793103</v>
      </c>
      <c r="E55" s="21">
        <v>81.33249773258959</v>
      </c>
      <c r="F55" s="21">
        <v>101.4161813591942</v>
      </c>
      <c r="G55" s="21">
        <v>29.6144357201775</v>
      </c>
      <c r="H55" s="21">
        <v>66.38068088954172</v>
      </c>
      <c r="I55" s="21">
        <v>62.24540371778897</v>
      </c>
      <c r="J55" s="21">
        <v>44.272991867379666</v>
      </c>
      <c r="K55" s="21">
        <v>71.41959305134354</v>
      </c>
      <c r="L55" s="21">
        <v>80.69404286186543</v>
      </c>
      <c r="M55" s="20">
        <v>78.99260289317651</v>
      </c>
      <c r="N55" s="21">
        <v>73.2630975020713</v>
      </c>
      <c r="O55" s="21">
        <v>82.0627486883341</v>
      </c>
      <c r="P55" s="21"/>
      <c r="Q55" s="20">
        <v>72.39889042064014</v>
      </c>
      <c r="S55" s="3"/>
      <c r="T55" s="9"/>
      <c r="U55" s="13"/>
      <c r="V55" s="13"/>
      <c r="W55" s="13"/>
      <c r="X55" s="13"/>
      <c r="Y55" s="13"/>
      <c r="Z55" s="13"/>
      <c r="AA55" s="13"/>
      <c r="AB55" s="13"/>
      <c r="AC55" s="13"/>
      <c r="AD55" s="12"/>
      <c r="AE55" s="13"/>
      <c r="AF55" s="13"/>
      <c r="AG55" s="12"/>
      <c r="AH55" s="12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ht="13.5">
      <c r="A56" s="41"/>
      <c r="C56" s="3" t="s">
        <v>75</v>
      </c>
      <c r="D56" s="21">
        <v>65.22513724405773</v>
      </c>
      <c r="E56" s="21">
        <v>84.13046270742426</v>
      </c>
      <c r="F56" s="21">
        <v>108.47059411632385</v>
      </c>
      <c r="G56" s="21">
        <v>35.84366374190781</v>
      </c>
      <c r="H56" s="21">
        <v>78.79537866229127</v>
      </c>
      <c r="I56" s="21">
        <v>77.23205531442477</v>
      </c>
      <c r="J56" s="21">
        <v>45.584143310235014</v>
      </c>
      <c r="K56" s="21">
        <v>77.48510497107529</v>
      </c>
      <c r="L56" s="21">
        <v>92.64604179102864</v>
      </c>
      <c r="M56" s="20">
        <v>85.61330320412539</v>
      </c>
      <c r="N56" s="21">
        <v>77.92843091676697</v>
      </c>
      <c r="O56" s="21">
        <v>89.06563611394768</v>
      </c>
      <c r="P56" s="21"/>
      <c r="Q56" s="20">
        <v>75.93848475491191</v>
      </c>
      <c r="S56" s="3"/>
      <c r="T56" s="9"/>
      <c r="U56" s="13"/>
      <c r="V56" s="13"/>
      <c r="W56" s="13"/>
      <c r="X56" s="13"/>
      <c r="Y56" s="13"/>
      <c r="Z56" s="13"/>
      <c r="AA56" s="13"/>
      <c r="AB56" s="13"/>
      <c r="AC56" s="13"/>
      <c r="AD56" s="12"/>
      <c r="AE56" s="13"/>
      <c r="AF56" s="13"/>
      <c r="AG56" s="12"/>
      <c r="AH56" s="12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ht="13.5">
      <c r="A57" s="41"/>
      <c r="C57" s="3" t="s">
        <v>76</v>
      </c>
      <c r="D57" s="21">
        <v>64.09519300947385</v>
      </c>
      <c r="E57" s="21">
        <v>82.04716992148727</v>
      </c>
      <c r="F57" s="21">
        <v>94.13681921567648</v>
      </c>
      <c r="G57" s="21">
        <v>20.43934832805635</v>
      </c>
      <c r="H57" s="21">
        <v>86.50977778438146</v>
      </c>
      <c r="I57" s="21">
        <v>58.220346703353556</v>
      </c>
      <c r="J57" s="21">
        <v>51.09087697651856</v>
      </c>
      <c r="K57" s="21">
        <v>77.42042674770894</v>
      </c>
      <c r="L57" s="21">
        <v>109.87272320423574</v>
      </c>
      <c r="M57" s="20">
        <v>80.07879946694479</v>
      </c>
      <c r="N57" s="21">
        <v>79.92742814688252</v>
      </c>
      <c r="O57" s="21">
        <v>84.58836578752772</v>
      </c>
      <c r="P57" s="21"/>
      <c r="Q57" s="20">
        <v>73.14541458706671</v>
      </c>
      <c r="S57" s="3"/>
      <c r="T57" s="9"/>
      <c r="U57" s="13"/>
      <c r="V57" s="13"/>
      <c r="W57" s="13"/>
      <c r="X57" s="13"/>
      <c r="Y57" s="13"/>
      <c r="Z57" s="13"/>
      <c r="AA57" s="13"/>
      <c r="AB57" s="13"/>
      <c r="AC57" s="13"/>
      <c r="AD57" s="12"/>
      <c r="AE57" s="13"/>
      <c r="AF57" s="13"/>
      <c r="AG57" s="12"/>
      <c r="AH57" s="12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ht="13.5">
      <c r="A58" s="41"/>
      <c r="C58" s="3" t="s">
        <v>77</v>
      </c>
      <c r="D58" s="21">
        <v>62.84634817799083</v>
      </c>
      <c r="E58" s="21">
        <v>83.78013320306266</v>
      </c>
      <c r="F58" s="21">
        <v>105.73321002774378</v>
      </c>
      <c r="G58" s="21">
        <v>57.2207357450009</v>
      </c>
      <c r="H58" s="21">
        <v>87.36646155217684</v>
      </c>
      <c r="I58" s="21">
        <v>69.96632403963295</v>
      </c>
      <c r="J58" s="21">
        <v>42.5491937775343</v>
      </c>
      <c r="K58" s="21">
        <v>79.44443977433828</v>
      </c>
      <c r="L58" s="21">
        <v>80.08804658140083</v>
      </c>
      <c r="M58" s="20">
        <v>82.86845510554879</v>
      </c>
      <c r="N58" s="21">
        <v>90.53766457787731</v>
      </c>
      <c r="O58" s="21">
        <v>88.2592696925948</v>
      </c>
      <c r="P58" s="21"/>
      <c r="Q58" s="20">
        <v>76.0423624686203</v>
      </c>
      <c r="S58" s="3"/>
      <c r="T58" s="9"/>
      <c r="U58" s="13"/>
      <c r="V58" s="13"/>
      <c r="W58" s="13"/>
      <c r="X58" s="13"/>
      <c r="Y58" s="13"/>
      <c r="Z58" s="13"/>
      <c r="AA58" s="13"/>
      <c r="AB58" s="13"/>
      <c r="AC58" s="13"/>
      <c r="AD58" s="12"/>
      <c r="AE58" s="13"/>
      <c r="AF58" s="13"/>
      <c r="AG58" s="12"/>
      <c r="AH58" s="12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3.5">
      <c r="A59" s="41"/>
      <c r="C59" s="3" t="s">
        <v>78</v>
      </c>
      <c r="D59" s="21">
        <v>70.32542886137136</v>
      </c>
      <c r="E59" s="21">
        <v>104.7376226639834</v>
      </c>
      <c r="F59" s="21">
        <v>112.43270264190559</v>
      </c>
      <c r="G59" s="21">
        <v>69.06606477016827</v>
      </c>
      <c r="H59" s="21">
        <v>89.80066607375207</v>
      </c>
      <c r="I59" s="21">
        <v>82.60785648883723</v>
      </c>
      <c r="J59" s="21">
        <v>42.24764430473391</v>
      </c>
      <c r="K59" s="21">
        <v>90.48661462410233</v>
      </c>
      <c r="L59" s="21">
        <v>119.57515361167428</v>
      </c>
      <c r="M59" s="20">
        <v>95.9059041659424</v>
      </c>
      <c r="N59" s="21">
        <v>76.20950467319706</v>
      </c>
      <c r="O59" s="21">
        <v>87.30236980175357</v>
      </c>
      <c r="P59" s="21"/>
      <c r="Q59" s="20">
        <v>82.80294113467022</v>
      </c>
      <c r="S59" s="3"/>
      <c r="T59" s="9"/>
      <c r="U59" s="13"/>
      <c r="V59" s="13"/>
      <c r="W59" s="13"/>
      <c r="X59" s="13"/>
      <c r="Y59" s="13"/>
      <c r="Z59" s="13"/>
      <c r="AA59" s="13"/>
      <c r="AB59" s="13"/>
      <c r="AC59" s="13"/>
      <c r="AD59" s="12"/>
      <c r="AE59" s="13"/>
      <c r="AF59" s="13"/>
      <c r="AG59" s="12"/>
      <c r="AH59" s="12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3.5">
      <c r="A60" s="41"/>
      <c r="C60" s="3" t="s">
        <v>79</v>
      </c>
      <c r="D60" s="21">
        <v>80.45840195266383</v>
      </c>
      <c r="E60" s="21">
        <v>99.01946664279235</v>
      </c>
      <c r="F60" s="21">
        <v>122.14651703366746</v>
      </c>
      <c r="G60" s="21">
        <v>24.389275546124225</v>
      </c>
      <c r="H60" s="21">
        <v>78.5211379715104</v>
      </c>
      <c r="I60" s="21">
        <v>77.003534354575</v>
      </c>
      <c r="J60" s="21">
        <v>59.26752660316549</v>
      </c>
      <c r="K60" s="21">
        <v>94.91499610101077</v>
      </c>
      <c r="L60" s="21">
        <v>103.40632915927819</v>
      </c>
      <c r="M60" s="20">
        <v>95.69654479788323</v>
      </c>
      <c r="N60" s="21">
        <v>83.4422812826144</v>
      </c>
      <c r="O60" s="21">
        <v>90.12817352723688</v>
      </c>
      <c r="P60" s="21"/>
      <c r="Q60" s="20">
        <v>87.76271436083553</v>
      </c>
      <c r="S60" s="3"/>
      <c r="T60" s="9"/>
      <c r="U60" s="13"/>
      <c r="V60" s="13"/>
      <c r="W60" s="13"/>
      <c r="X60" s="13"/>
      <c r="Y60" s="13"/>
      <c r="Z60" s="13"/>
      <c r="AA60" s="13"/>
      <c r="AB60" s="13"/>
      <c r="AC60" s="13"/>
      <c r="AD60" s="12"/>
      <c r="AE60" s="13"/>
      <c r="AF60" s="13"/>
      <c r="AG60" s="12"/>
      <c r="AH60" s="12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ht="13.5">
      <c r="A61" s="41"/>
      <c r="C61" s="3" t="s">
        <v>80</v>
      </c>
      <c r="D61" s="21">
        <v>85.49730045131713</v>
      </c>
      <c r="E61" s="21">
        <v>99.03659386300558</v>
      </c>
      <c r="F61" s="21">
        <v>124.27603789147445</v>
      </c>
      <c r="G61" s="21">
        <v>27.214468669632364</v>
      </c>
      <c r="H61" s="21">
        <v>88.39465188200859</v>
      </c>
      <c r="I61" s="21">
        <v>82.40898149134632</v>
      </c>
      <c r="J61" s="21">
        <v>55.50046205161154</v>
      </c>
      <c r="K61" s="21">
        <v>104.57222624126067</v>
      </c>
      <c r="L61" s="21">
        <v>95.00512771283726</v>
      </c>
      <c r="M61" s="20">
        <v>98.01572126619928</v>
      </c>
      <c r="N61" s="21">
        <v>81.57312828345803</v>
      </c>
      <c r="O61" s="21">
        <v>89.030423606465</v>
      </c>
      <c r="P61" s="21"/>
      <c r="Q61" s="20">
        <v>90.34260265353295</v>
      </c>
      <c r="S61" s="3"/>
      <c r="T61" s="9"/>
      <c r="U61" s="13"/>
      <c r="V61" s="13"/>
      <c r="W61" s="13"/>
      <c r="X61" s="13"/>
      <c r="Y61" s="13"/>
      <c r="Z61" s="13"/>
      <c r="AA61" s="13"/>
      <c r="AB61" s="13"/>
      <c r="AC61" s="13"/>
      <c r="AD61" s="12"/>
      <c r="AE61" s="13"/>
      <c r="AF61" s="13"/>
      <c r="AG61" s="12"/>
      <c r="AH61" s="12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ht="13.5">
      <c r="A62" s="41"/>
      <c r="C62" s="3" t="s">
        <v>81</v>
      </c>
      <c r="D62" s="21">
        <v>80.83997184205909</v>
      </c>
      <c r="E62" s="21">
        <v>96.44337702072005</v>
      </c>
      <c r="F62" s="21">
        <v>108.7245369791797</v>
      </c>
      <c r="G62" s="21">
        <v>42.161944344363356</v>
      </c>
      <c r="H62" s="21">
        <v>80.69638456525846</v>
      </c>
      <c r="I62" s="21">
        <v>76.7453674323663</v>
      </c>
      <c r="J62" s="21">
        <v>109.69284447163565</v>
      </c>
      <c r="K62" s="21">
        <v>108.26719226788654</v>
      </c>
      <c r="L62" s="21">
        <v>85.72778706572464</v>
      </c>
      <c r="M62" s="20">
        <v>96.99287328350427</v>
      </c>
      <c r="N62" s="21">
        <v>79.26914809225232</v>
      </c>
      <c r="O62" s="21">
        <v>85.572555371668</v>
      </c>
      <c r="P62" s="21"/>
      <c r="Q62" s="20">
        <v>87.56193579478727</v>
      </c>
      <c r="S62" s="3"/>
      <c r="T62" s="9"/>
      <c r="U62" s="13"/>
      <c r="V62" s="13"/>
      <c r="W62" s="13"/>
      <c r="X62" s="13"/>
      <c r="Y62" s="13"/>
      <c r="Z62" s="13"/>
      <c r="AA62" s="13"/>
      <c r="AB62" s="13"/>
      <c r="AC62" s="13"/>
      <c r="AD62" s="12"/>
      <c r="AE62" s="13"/>
      <c r="AF62" s="13"/>
      <c r="AG62" s="12"/>
      <c r="AH62" s="12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ht="13.5">
      <c r="A63" s="41"/>
      <c r="C63" s="3" t="s">
        <v>82</v>
      </c>
      <c r="D63" s="21">
        <v>90.39864727904792</v>
      </c>
      <c r="E63" s="21">
        <v>108.89097356569262</v>
      </c>
      <c r="F63" s="21">
        <v>93.02506935939415</v>
      </c>
      <c r="G63" s="21">
        <v>38.37364756031179</v>
      </c>
      <c r="H63" s="21">
        <v>111.40115342408181</v>
      </c>
      <c r="I63" s="21">
        <v>69.31720098881638</v>
      </c>
      <c r="J63" s="21">
        <v>94.29385458557425</v>
      </c>
      <c r="K63" s="21">
        <v>76.58079660033853</v>
      </c>
      <c r="L63" s="21">
        <v>86.9089525066302</v>
      </c>
      <c r="M63" s="20">
        <v>92.64499681325685</v>
      </c>
      <c r="N63" s="21">
        <v>86.61969039951637</v>
      </c>
      <c r="O63" s="21">
        <v>87.31293355399838</v>
      </c>
      <c r="P63" s="21"/>
      <c r="Q63" s="20">
        <v>90.53175311730044</v>
      </c>
      <c r="S63" s="3"/>
      <c r="T63" s="9"/>
      <c r="U63" s="13"/>
      <c r="V63" s="13"/>
      <c r="W63" s="13"/>
      <c r="X63" s="13"/>
      <c r="Y63" s="13"/>
      <c r="Z63" s="13"/>
      <c r="AA63" s="13"/>
      <c r="AB63" s="13"/>
      <c r="AC63" s="13"/>
      <c r="AD63" s="12"/>
      <c r="AE63" s="13"/>
      <c r="AF63" s="13"/>
      <c r="AG63" s="12"/>
      <c r="AH63" s="12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ht="13.5">
      <c r="A64" s="41"/>
      <c r="C64" s="3" t="s">
        <v>83</v>
      </c>
      <c r="D64" s="21">
        <v>71.74757325565507</v>
      </c>
      <c r="E64" s="21">
        <v>86.4138325658522</v>
      </c>
      <c r="F64" s="21">
        <v>91.853333000075</v>
      </c>
      <c r="G64" s="21">
        <v>19.7718992355207</v>
      </c>
      <c r="H64" s="21">
        <v>91.77808579148794</v>
      </c>
      <c r="I64" s="21">
        <v>84.98818021656993</v>
      </c>
      <c r="J64" s="21">
        <v>70.80832153672478</v>
      </c>
      <c r="K64" s="21">
        <v>97.03216950441548</v>
      </c>
      <c r="L64" s="21">
        <v>84.81270834502307</v>
      </c>
      <c r="M64" s="20">
        <v>86.10000579407846</v>
      </c>
      <c r="N64" s="21">
        <v>84.97851971285804</v>
      </c>
      <c r="O64" s="21">
        <v>87.10782069791188</v>
      </c>
      <c r="P64" s="21"/>
      <c r="Q64" s="20">
        <v>79.7695568530221</v>
      </c>
      <c r="S64" s="3"/>
      <c r="T64" s="9"/>
      <c r="U64" s="13"/>
      <c r="V64" s="13"/>
      <c r="W64" s="13"/>
      <c r="X64" s="13"/>
      <c r="Y64" s="13"/>
      <c r="Z64" s="13"/>
      <c r="AA64" s="13"/>
      <c r="AB64" s="13"/>
      <c r="AC64" s="13"/>
      <c r="AD64" s="12"/>
      <c r="AE64" s="13"/>
      <c r="AF64" s="13"/>
      <c r="AG64" s="12"/>
      <c r="AH64" s="12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ht="13.5">
      <c r="A65" s="41"/>
      <c r="C65" s="3" t="s">
        <v>84</v>
      </c>
      <c r="D65" s="21">
        <v>83.08120923720345</v>
      </c>
      <c r="E65" s="21">
        <v>110.17084402162699</v>
      </c>
      <c r="F65" s="21">
        <v>123.15329050963535</v>
      </c>
      <c r="G65" s="21">
        <v>63.33018804565577</v>
      </c>
      <c r="H65" s="21">
        <v>108.8166684001282</v>
      </c>
      <c r="I65" s="21">
        <v>76.54896293173864</v>
      </c>
      <c r="J65" s="21">
        <v>85.42553545510162</v>
      </c>
      <c r="K65" s="21">
        <v>75.9452885523995</v>
      </c>
      <c r="L65" s="21">
        <v>117.31260524993968</v>
      </c>
      <c r="M65" s="20">
        <v>101.76873901539294</v>
      </c>
      <c r="N65" s="21">
        <v>83.88541246617855</v>
      </c>
      <c r="O65" s="21">
        <v>87.17208352406774</v>
      </c>
      <c r="P65" s="21"/>
      <c r="Q65" s="20">
        <v>91.81084436818708</v>
      </c>
      <c r="S65" s="3"/>
      <c r="T65" s="9"/>
      <c r="U65" s="13"/>
      <c r="V65" s="13"/>
      <c r="W65" s="13"/>
      <c r="X65" s="13"/>
      <c r="Y65" s="13"/>
      <c r="Z65" s="13"/>
      <c r="AA65" s="13"/>
      <c r="AB65" s="13"/>
      <c r="AC65" s="13"/>
      <c r="AD65" s="12"/>
      <c r="AE65" s="13"/>
      <c r="AF65" s="13"/>
      <c r="AG65" s="12"/>
      <c r="AH65" s="12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ht="13.5">
      <c r="A66" s="41"/>
      <c r="C66" s="3" t="s">
        <v>85</v>
      </c>
      <c r="D66" s="21">
        <v>69.91588236094104</v>
      </c>
      <c r="E66" s="21">
        <v>87.43290216853964</v>
      </c>
      <c r="F66" s="21">
        <v>99.08870504136571</v>
      </c>
      <c r="G66" s="21">
        <v>39.31404281277028</v>
      </c>
      <c r="H66" s="21">
        <v>87.99050770612097</v>
      </c>
      <c r="I66" s="21">
        <v>63.896930870865596</v>
      </c>
      <c r="J66" s="21">
        <v>71.51432615980073</v>
      </c>
      <c r="K66" s="21">
        <v>80.45970986773106</v>
      </c>
      <c r="L66" s="21">
        <v>85.21264966532969</v>
      </c>
      <c r="M66" s="20">
        <v>84.12538385769744</v>
      </c>
      <c r="N66" s="21">
        <v>92.21733558883165</v>
      </c>
      <c r="O66" s="21">
        <v>90.51463079685904</v>
      </c>
      <c r="P66" s="21"/>
      <c r="Q66" s="20">
        <v>79.56645266651766</v>
      </c>
      <c r="S66" s="3"/>
      <c r="T66" s="9"/>
      <c r="U66" s="13"/>
      <c r="V66" s="13"/>
      <c r="W66" s="13"/>
      <c r="X66" s="13"/>
      <c r="Y66" s="13"/>
      <c r="Z66" s="13"/>
      <c r="AA66" s="13"/>
      <c r="AB66" s="13"/>
      <c r="AC66" s="13"/>
      <c r="AD66" s="12"/>
      <c r="AE66" s="13"/>
      <c r="AF66" s="13"/>
      <c r="AG66" s="12"/>
      <c r="AH66" s="12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ht="13.5">
      <c r="A67" s="41"/>
      <c r="C67" s="3" t="s">
        <v>86</v>
      </c>
      <c r="D67" s="21">
        <v>70.66969660271982</v>
      </c>
      <c r="E67" s="21">
        <v>89.47026286390476</v>
      </c>
      <c r="F67" s="21">
        <v>103.27176385313307</v>
      </c>
      <c r="G67" s="21">
        <v>35.6904933030604</v>
      </c>
      <c r="H67" s="21">
        <v>81.38325985579014</v>
      </c>
      <c r="I67" s="21">
        <v>64.99568435079203</v>
      </c>
      <c r="J67" s="21">
        <v>70.18832762915045</v>
      </c>
      <c r="K67" s="21">
        <v>88.6637568059243</v>
      </c>
      <c r="L67" s="21">
        <v>89.03359006825909</v>
      </c>
      <c r="M67" s="20">
        <v>86.82619696004018</v>
      </c>
      <c r="N67" s="21">
        <v>84.27947460897322</v>
      </c>
      <c r="O67" s="21">
        <v>85.83136730166555</v>
      </c>
      <c r="P67" s="21"/>
      <c r="Q67" s="20">
        <v>79.69901303251865</v>
      </c>
      <c r="S67" s="3"/>
      <c r="T67" s="9"/>
      <c r="U67" s="13"/>
      <c r="V67" s="13"/>
      <c r="W67" s="13"/>
      <c r="X67" s="13"/>
      <c r="Y67" s="13"/>
      <c r="Z67" s="13"/>
      <c r="AA67" s="13"/>
      <c r="AB67" s="13"/>
      <c r="AC67" s="13"/>
      <c r="AD67" s="12"/>
      <c r="AE67" s="13"/>
      <c r="AF67" s="13"/>
      <c r="AG67" s="12"/>
      <c r="AH67" s="12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3.5">
      <c r="A68" s="41"/>
      <c r="C68" s="3" t="s">
        <v>87</v>
      </c>
      <c r="D68" s="21">
        <v>75.84303825995842</v>
      </c>
      <c r="E68" s="21">
        <v>99.17439013472115</v>
      </c>
      <c r="F68" s="21">
        <v>110.33817391087007</v>
      </c>
      <c r="G68" s="21">
        <v>79.48076408598472</v>
      </c>
      <c r="H68" s="21">
        <v>82.1864539532475</v>
      </c>
      <c r="I68" s="21">
        <v>88.23008972535797</v>
      </c>
      <c r="J68" s="21">
        <v>82.95426329006345</v>
      </c>
      <c r="K68" s="21">
        <v>98.82239152181235</v>
      </c>
      <c r="L68" s="21">
        <v>81.61561150257195</v>
      </c>
      <c r="M68" s="20">
        <v>97.0925314328756</v>
      </c>
      <c r="N68" s="21">
        <v>93.15417681336842</v>
      </c>
      <c r="O68" s="21">
        <v>98.72090566569244</v>
      </c>
      <c r="P68" s="21"/>
      <c r="Q68" s="20">
        <v>88.03403674738723</v>
      </c>
      <c r="S68" s="3"/>
      <c r="T68" s="9"/>
      <c r="U68" s="13"/>
      <c r="V68" s="13"/>
      <c r="W68" s="13"/>
      <c r="X68" s="13"/>
      <c r="Y68" s="13"/>
      <c r="Z68" s="13"/>
      <c r="AA68" s="13"/>
      <c r="AB68" s="13"/>
      <c r="AC68" s="13"/>
      <c r="AD68" s="12"/>
      <c r="AE68" s="13"/>
      <c r="AF68" s="13"/>
      <c r="AG68" s="12"/>
      <c r="AH68" s="12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3.5">
      <c r="A69" s="41"/>
      <c r="C69" s="3" t="s">
        <v>88</v>
      </c>
      <c r="D69" s="21">
        <v>60.815712493693944</v>
      </c>
      <c r="E69" s="21">
        <v>74.34303486557077</v>
      </c>
      <c r="F69" s="21">
        <v>92.75712964582972</v>
      </c>
      <c r="G69" s="21">
        <v>39.902680371364106</v>
      </c>
      <c r="H69" s="21">
        <v>96.68470174202272</v>
      </c>
      <c r="I69" s="21">
        <v>68.40064665255397</v>
      </c>
      <c r="J69" s="21">
        <v>79.51434663854252</v>
      </c>
      <c r="K69" s="21">
        <v>82.9720731496861</v>
      </c>
      <c r="L69" s="21">
        <v>83.42954414396266</v>
      </c>
      <c r="M69" s="20">
        <v>79.52488556695057</v>
      </c>
      <c r="N69" s="21">
        <v>91.11441453399826</v>
      </c>
      <c r="O69" s="21">
        <v>94.11334906158669</v>
      </c>
      <c r="P69" s="21"/>
      <c r="Q69" s="20">
        <v>74.04698011723713</v>
      </c>
      <c r="S69" s="3"/>
      <c r="T69" s="9"/>
      <c r="U69" s="13"/>
      <c r="V69" s="13"/>
      <c r="W69" s="13"/>
      <c r="X69" s="13"/>
      <c r="Y69" s="13"/>
      <c r="Z69" s="13"/>
      <c r="AA69" s="13"/>
      <c r="AB69" s="13"/>
      <c r="AC69" s="13"/>
      <c r="AD69" s="12"/>
      <c r="AE69" s="13"/>
      <c r="AF69" s="13"/>
      <c r="AG69" s="12"/>
      <c r="AH69" s="12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ht="13.5">
      <c r="A70" s="41"/>
      <c r="C70" s="3" t="s">
        <v>89</v>
      </c>
      <c r="D70" s="21">
        <v>72.86508344089003</v>
      </c>
      <c r="E70" s="21">
        <v>97.10199648891985</v>
      </c>
      <c r="F70" s="21">
        <v>111.0740083481217</v>
      </c>
      <c r="G70" s="21">
        <v>45.09400056474178</v>
      </c>
      <c r="H70" s="21">
        <v>79.0713174378448</v>
      </c>
      <c r="I70" s="21">
        <v>76.7274563301078</v>
      </c>
      <c r="J70" s="21">
        <v>92.51681176708502</v>
      </c>
      <c r="K70" s="21">
        <v>91.80984800123028</v>
      </c>
      <c r="L70" s="21">
        <v>94.80637391268489</v>
      </c>
      <c r="M70" s="20">
        <v>94.1823589624737</v>
      </c>
      <c r="N70" s="21">
        <v>96.13002540895587</v>
      </c>
      <c r="O70" s="21">
        <v>97.30360223951547</v>
      </c>
      <c r="P70" s="21"/>
      <c r="Q70" s="20">
        <v>86.19292055292918</v>
      </c>
      <c r="S70" s="3"/>
      <c r="T70" s="9"/>
      <c r="U70" s="13"/>
      <c r="V70" s="13"/>
      <c r="W70" s="13"/>
      <c r="X70" s="13"/>
      <c r="Y70" s="13"/>
      <c r="Z70" s="13"/>
      <c r="AA70" s="13"/>
      <c r="AB70" s="13"/>
      <c r="AC70" s="13"/>
      <c r="AD70" s="12"/>
      <c r="AE70" s="13"/>
      <c r="AF70" s="13"/>
      <c r="AG70" s="12"/>
      <c r="AH70" s="12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ht="13.5">
      <c r="A71" s="41"/>
      <c r="C71" s="3" t="s">
        <v>90</v>
      </c>
      <c r="D71" s="21">
        <v>92.62201072825322</v>
      </c>
      <c r="E71" s="21">
        <v>90.86924535132209</v>
      </c>
      <c r="F71" s="21">
        <v>117.76650253692922</v>
      </c>
      <c r="G71" s="21">
        <v>41.75497405044903</v>
      </c>
      <c r="H71" s="21">
        <v>81.43250431419663</v>
      </c>
      <c r="I71" s="21">
        <v>93.56759819839017</v>
      </c>
      <c r="J71" s="21">
        <v>90.01072574101046</v>
      </c>
      <c r="K71" s="21">
        <v>158.50259034306657</v>
      </c>
      <c r="L71" s="21">
        <v>99.8920374765839</v>
      </c>
      <c r="M71" s="20">
        <v>104.90294918593196</v>
      </c>
      <c r="N71" s="21">
        <v>90.71053858304968</v>
      </c>
      <c r="O71" s="21">
        <v>99.50086270643332</v>
      </c>
      <c r="P71" s="21"/>
      <c r="Q71" s="20">
        <v>97.18612844918584</v>
      </c>
      <c r="S71" s="3"/>
      <c r="T71" s="9"/>
      <c r="U71" s="13"/>
      <c r="V71" s="13"/>
      <c r="W71" s="13"/>
      <c r="X71" s="13"/>
      <c r="Y71" s="13"/>
      <c r="Z71" s="13"/>
      <c r="AA71" s="13"/>
      <c r="AB71" s="13"/>
      <c r="AC71" s="13"/>
      <c r="AD71" s="12"/>
      <c r="AE71" s="13"/>
      <c r="AF71" s="13"/>
      <c r="AG71" s="12"/>
      <c r="AH71" s="12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ht="13.5">
      <c r="A72" s="41"/>
      <c r="C72" s="3" t="s">
        <v>91</v>
      </c>
      <c r="D72" s="21">
        <v>105.0863680724698</v>
      </c>
      <c r="E72" s="21">
        <v>93.8711799486962</v>
      </c>
      <c r="F72" s="21">
        <v>128.25114349271416</v>
      </c>
      <c r="G72" s="21">
        <v>33.54120926725681</v>
      </c>
      <c r="H72" s="21">
        <v>257.6453082979035</v>
      </c>
      <c r="I72" s="21">
        <v>80.53202149949895</v>
      </c>
      <c r="J72" s="21">
        <v>87.81182084172747</v>
      </c>
      <c r="K72" s="21">
        <v>96.39369456549636</v>
      </c>
      <c r="L72" s="21">
        <v>86.49278638631112</v>
      </c>
      <c r="M72" s="20">
        <v>103.29760318288045</v>
      </c>
      <c r="N72" s="21">
        <v>90.9724917699266</v>
      </c>
      <c r="O72" s="21">
        <v>104.42885312863127</v>
      </c>
      <c r="P72" s="21"/>
      <c r="Q72" s="20">
        <v>102.9885514872989</v>
      </c>
      <c r="S72" s="3"/>
      <c r="T72" s="9"/>
      <c r="U72" s="13"/>
      <c r="V72" s="13"/>
      <c r="W72" s="13"/>
      <c r="X72" s="13"/>
      <c r="Y72" s="13"/>
      <c r="Z72" s="13"/>
      <c r="AA72" s="13"/>
      <c r="AB72" s="13"/>
      <c r="AC72" s="13"/>
      <c r="AD72" s="12"/>
      <c r="AE72" s="13"/>
      <c r="AF72" s="13"/>
      <c r="AG72" s="12"/>
      <c r="AH72" s="12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ht="13.5">
      <c r="A73" s="41"/>
      <c r="C73" s="3" t="s">
        <v>92</v>
      </c>
      <c r="D73" s="21">
        <v>102.73788700169092</v>
      </c>
      <c r="E73" s="21">
        <v>109.85944001775002</v>
      </c>
      <c r="F73" s="21">
        <v>134.4087580294434</v>
      </c>
      <c r="G73" s="21">
        <v>37.48490280467392</v>
      </c>
      <c r="H73" s="21">
        <v>85.27696823944693</v>
      </c>
      <c r="I73" s="21">
        <v>96.46981438848256</v>
      </c>
      <c r="J73" s="21">
        <v>79.69507153480488</v>
      </c>
      <c r="K73" s="21">
        <v>114.44781955764645</v>
      </c>
      <c r="L73" s="21">
        <v>100.71706855721642</v>
      </c>
      <c r="M73" s="20">
        <v>108.88000463526276</v>
      </c>
      <c r="N73" s="21">
        <v>96.15569229181989</v>
      </c>
      <c r="O73" s="21">
        <v>105.07060107750272</v>
      </c>
      <c r="P73" s="21"/>
      <c r="Q73" s="20">
        <v>104.66299821573233</v>
      </c>
      <c r="S73" s="3"/>
      <c r="T73" s="9"/>
      <c r="U73" s="13"/>
      <c r="V73" s="13"/>
      <c r="W73" s="13"/>
      <c r="X73" s="13"/>
      <c r="Y73" s="13"/>
      <c r="Z73" s="13"/>
      <c r="AA73" s="13"/>
      <c r="AB73" s="13"/>
      <c r="AC73" s="13"/>
      <c r="AD73" s="12"/>
      <c r="AE73" s="13"/>
      <c r="AF73" s="13"/>
      <c r="AG73" s="12"/>
      <c r="AH73" s="12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ht="13.5">
      <c r="A74" s="41"/>
      <c r="C74" s="3" t="s">
        <v>93</v>
      </c>
      <c r="D74" s="21">
        <v>85.890527261977</v>
      </c>
      <c r="E74" s="21">
        <v>106.65275728782683</v>
      </c>
      <c r="F74" s="21">
        <v>97.93196530780575</v>
      </c>
      <c r="G74" s="21">
        <v>22.701283878477366</v>
      </c>
      <c r="H74" s="21">
        <v>88.68587342051583</v>
      </c>
      <c r="I74" s="21">
        <v>96.18447200077823</v>
      </c>
      <c r="J74" s="21">
        <v>84.52139900524512</v>
      </c>
      <c r="K74" s="21">
        <v>102.88050500440336</v>
      </c>
      <c r="L74" s="21">
        <v>83.60639446409823</v>
      </c>
      <c r="M74" s="20">
        <v>97.95082758753887</v>
      </c>
      <c r="N74" s="21">
        <v>90.73016619935746</v>
      </c>
      <c r="O74" s="21">
        <v>98.0245783302229</v>
      </c>
      <c r="P74" s="21"/>
      <c r="Q74" s="20">
        <v>91.31238638375065</v>
      </c>
      <c r="S74" s="3"/>
      <c r="T74" s="9"/>
      <c r="U74" s="13"/>
      <c r="V74" s="13"/>
      <c r="W74" s="13"/>
      <c r="X74" s="13"/>
      <c r="Y74" s="13"/>
      <c r="Z74" s="13"/>
      <c r="AA74" s="13"/>
      <c r="AB74" s="13"/>
      <c r="AC74" s="13"/>
      <c r="AD74" s="12"/>
      <c r="AE74" s="13"/>
      <c r="AF74" s="13"/>
      <c r="AG74" s="12"/>
      <c r="AH74" s="12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13.5">
      <c r="A75" s="41"/>
      <c r="C75" s="3" t="s">
        <v>94</v>
      </c>
      <c r="D75" s="21">
        <v>65.21658883513034</v>
      </c>
      <c r="E75" s="21">
        <v>89.92724823959425</v>
      </c>
      <c r="F75" s="21">
        <v>91.8313379489615</v>
      </c>
      <c r="G75" s="21">
        <v>35.83653953544979</v>
      </c>
      <c r="H75" s="21">
        <v>123.92962287659806</v>
      </c>
      <c r="I75" s="21">
        <v>82.26692792170998</v>
      </c>
      <c r="J75" s="21">
        <v>97.3349477408108</v>
      </c>
      <c r="K75" s="21">
        <v>82.77803847958705</v>
      </c>
      <c r="L75" s="21">
        <v>67.79370437197517</v>
      </c>
      <c r="M75" s="20">
        <v>88.45008401413756</v>
      </c>
      <c r="N75" s="21">
        <v>95.75483597414944</v>
      </c>
      <c r="O75" s="21">
        <v>100.1470122187401</v>
      </c>
      <c r="P75" s="21"/>
      <c r="Q75" s="20">
        <v>79.9517304554211</v>
      </c>
      <c r="S75" s="3"/>
      <c r="T75" s="9"/>
      <c r="U75" s="13"/>
      <c r="V75" s="13"/>
      <c r="W75" s="13"/>
      <c r="X75" s="13"/>
      <c r="Y75" s="13"/>
      <c r="Z75" s="13"/>
      <c r="AA75" s="13"/>
      <c r="AB75" s="13"/>
      <c r="AC75" s="13"/>
      <c r="AD75" s="12"/>
      <c r="AE75" s="13"/>
      <c r="AF75" s="13"/>
      <c r="AG75" s="12"/>
      <c r="AH75" s="12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ht="13.5">
      <c r="A76" s="41"/>
      <c r="C76" s="3" t="s">
        <v>95</v>
      </c>
      <c r="D76" s="21">
        <v>88.79387778495183</v>
      </c>
      <c r="E76" s="21">
        <v>87.52398783967365</v>
      </c>
      <c r="F76" s="21">
        <v>81.31170486640508</v>
      </c>
      <c r="G76" s="21">
        <v>54.71702243791087</v>
      </c>
      <c r="H76" s="21">
        <v>96.72800290372497</v>
      </c>
      <c r="I76" s="21">
        <v>92.53246001269218</v>
      </c>
      <c r="J76" s="21">
        <v>92.97041589764723</v>
      </c>
      <c r="K76" s="21">
        <v>111.29282768940014</v>
      </c>
      <c r="L76" s="21">
        <v>71.86612917509736</v>
      </c>
      <c r="M76" s="20">
        <v>88.79232091469186</v>
      </c>
      <c r="N76" s="21">
        <v>93.74904456915812</v>
      </c>
      <c r="O76" s="21">
        <v>94.54118102750097</v>
      </c>
      <c r="P76" s="21"/>
      <c r="Q76" s="20">
        <v>89.13715605042464</v>
      </c>
      <c r="T76" s="9"/>
      <c r="U76" s="13"/>
      <c r="V76" s="13"/>
      <c r="W76" s="13"/>
      <c r="X76" s="13"/>
      <c r="Y76" s="13"/>
      <c r="Z76" s="13"/>
      <c r="AA76" s="13"/>
      <c r="AB76" s="13"/>
      <c r="AC76" s="13"/>
      <c r="AD76" s="12"/>
      <c r="AE76" s="13"/>
      <c r="AF76" s="13"/>
      <c r="AG76" s="12"/>
      <c r="AH76" s="12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13.5">
      <c r="A77" s="41"/>
      <c r="C77" s="3" t="s">
        <v>96</v>
      </c>
      <c r="D77" s="21">
        <v>88.39443394961751</v>
      </c>
      <c r="E77" s="21">
        <v>92.76958828498137</v>
      </c>
      <c r="F77" s="21">
        <v>121.27771251468423</v>
      </c>
      <c r="G77" s="21">
        <v>129.555475490689</v>
      </c>
      <c r="H77" s="21">
        <v>106.81887166512071</v>
      </c>
      <c r="I77" s="21">
        <v>77.77371175169039</v>
      </c>
      <c r="J77" s="21">
        <v>102.39575680470189</v>
      </c>
      <c r="K77" s="21">
        <v>95.67274005733024</v>
      </c>
      <c r="L77" s="21">
        <v>100.18489511680842</v>
      </c>
      <c r="M77" s="20">
        <v>100.05523688124072</v>
      </c>
      <c r="N77" s="21">
        <v>96.99439543481779</v>
      </c>
      <c r="O77" s="21">
        <v>100.59245043839573</v>
      </c>
      <c r="P77" s="21"/>
      <c r="Q77" s="20">
        <v>95.66672308449625</v>
      </c>
      <c r="T77" s="9"/>
      <c r="U77" s="13"/>
      <c r="V77" s="13"/>
      <c r="W77" s="13"/>
      <c r="X77" s="13"/>
      <c r="Y77" s="13"/>
      <c r="Z77" s="13"/>
      <c r="AA77" s="13"/>
      <c r="AB77" s="13"/>
      <c r="AC77" s="13"/>
      <c r="AD77" s="12"/>
      <c r="AE77" s="13"/>
      <c r="AF77" s="13"/>
      <c r="AG77" s="12"/>
      <c r="AH77" s="12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ht="13.5">
      <c r="A78" s="41"/>
      <c r="C78" s="3" t="s">
        <v>97</v>
      </c>
      <c r="D78" s="21">
        <v>95.34563277188144</v>
      </c>
      <c r="E78" s="21">
        <v>94.08086315240543</v>
      </c>
      <c r="F78" s="21">
        <v>114.45326600697742</v>
      </c>
      <c r="G78" s="21">
        <v>96.78571817799366</v>
      </c>
      <c r="H78" s="21">
        <v>94.15110368827446</v>
      </c>
      <c r="I78" s="21">
        <v>87.94535899597844</v>
      </c>
      <c r="J78" s="21">
        <v>89.19206805117251</v>
      </c>
      <c r="K78" s="21">
        <v>95.12677340259862</v>
      </c>
      <c r="L78" s="21">
        <v>93.12915892337743</v>
      </c>
      <c r="M78" s="20">
        <v>97.29988758857834</v>
      </c>
      <c r="N78" s="21">
        <v>94.71632400314583</v>
      </c>
      <c r="O78" s="21">
        <v>99.86890053542221</v>
      </c>
      <c r="P78" s="21"/>
      <c r="Q78" s="20">
        <v>97.46077706244984</v>
      </c>
      <c r="T78" s="9"/>
      <c r="U78" s="13"/>
      <c r="V78" s="13"/>
      <c r="W78" s="13"/>
      <c r="X78" s="13"/>
      <c r="Y78" s="13"/>
      <c r="Z78" s="13"/>
      <c r="AA78" s="13"/>
      <c r="AB78" s="13"/>
      <c r="AC78" s="13"/>
      <c r="AD78" s="12"/>
      <c r="AE78" s="13"/>
      <c r="AF78" s="13"/>
      <c r="AG78" s="12"/>
      <c r="AH78" s="12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ht="13.5">
      <c r="A79" s="41"/>
      <c r="C79" s="3" t="s">
        <v>98</v>
      </c>
      <c r="D79" s="21">
        <v>74.99008854052124</v>
      </c>
      <c r="E79" s="21">
        <v>80.11444680234011</v>
      </c>
      <c r="F79" s="21">
        <v>99.36229445895994</v>
      </c>
      <c r="G79" s="21">
        <v>58.287930480638934</v>
      </c>
      <c r="H79" s="21">
        <v>74.69944625353911</v>
      </c>
      <c r="I79" s="21">
        <v>75.78308975027993</v>
      </c>
      <c r="J79" s="21">
        <v>87.13913708923823</v>
      </c>
      <c r="K79" s="21">
        <v>88.74649579450153</v>
      </c>
      <c r="L79" s="21">
        <v>65.86192695629903</v>
      </c>
      <c r="M79" s="20">
        <v>85.76771208608844</v>
      </c>
      <c r="N79" s="21">
        <v>88.17644200880936</v>
      </c>
      <c r="O79" s="21">
        <v>89.24317266665771</v>
      </c>
      <c r="P79" s="21"/>
      <c r="Q79" s="20">
        <v>83.27597358609785</v>
      </c>
      <c r="T79" s="9"/>
      <c r="U79" s="13"/>
      <c r="V79" s="13"/>
      <c r="W79" s="13"/>
      <c r="X79" s="13"/>
      <c r="Y79" s="13"/>
      <c r="Z79" s="13"/>
      <c r="AA79" s="13"/>
      <c r="AB79" s="13"/>
      <c r="AC79" s="13"/>
      <c r="AD79" s="12"/>
      <c r="AE79" s="13"/>
      <c r="AF79" s="13"/>
      <c r="AG79" s="12"/>
      <c r="AH79" s="12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ht="13.5">
      <c r="A80" s="41"/>
      <c r="C80" s="3" t="s">
        <v>99</v>
      </c>
      <c r="D80" s="21">
        <v>113.76787273332674</v>
      </c>
      <c r="E80" s="21">
        <v>93.17245305023037</v>
      </c>
      <c r="F80" s="21">
        <v>116.76321875000865</v>
      </c>
      <c r="G80" s="21">
        <v>117.22061194592301</v>
      </c>
      <c r="H80" s="21">
        <v>96.46538221745205</v>
      </c>
      <c r="I80" s="21">
        <v>89.621505499903</v>
      </c>
      <c r="J80" s="21">
        <v>87.6751807660184</v>
      </c>
      <c r="K80" s="21">
        <v>92.09214470895638</v>
      </c>
      <c r="L80" s="21">
        <v>96.10852811547309</v>
      </c>
      <c r="M80" s="20">
        <v>99.21063460976127</v>
      </c>
      <c r="N80" s="21">
        <v>100.12660163264667</v>
      </c>
      <c r="O80" s="21">
        <v>96.81032258816708</v>
      </c>
      <c r="P80" s="21"/>
      <c r="Q80" s="20">
        <v>101.97000348354676</v>
      </c>
      <c r="T80" s="9"/>
      <c r="U80" s="13"/>
      <c r="V80" s="13"/>
      <c r="W80" s="13"/>
      <c r="X80" s="13"/>
      <c r="Y80" s="13"/>
      <c r="Z80" s="13"/>
      <c r="AA80" s="13"/>
      <c r="AB80" s="13"/>
      <c r="AC80" s="13"/>
      <c r="AD80" s="12"/>
      <c r="AE80" s="13"/>
      <c r="AF80" s="13"/>
      <c r="AG80" s="12"/>
      <c r="AH80" s="12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ht="13.5">
      <c r="A81" s="41"/>
      <c r="C81" s="3" t="s">
        <v>100</v>
      </c>
      <c r="D81" s="21">
        <v>70.84942298539698</v>
      </c>
      <c r="E81" s="21">
        <v>85.7782797328091</v>
      </c>
      <c r="F81" s="21">
        <v>101.97127579518084</v>
      </c>
      <c r="G81" s="21">
        <v>34.36298488216043</v>
      </c>
      <c r="H81" s="21">
        <v>75.79842778973254</v>
      </c>
      <c r="I81" s="21">
        <v>88.71962629618054</v>
      </c>
      <c r="J81" s="21">
        <v>87.64474225288278</v>
      </c>
      <c r="K81" s="21">
        <v>68.82615092186872</v>
      </c>
      <c r="L81" s="21">
        <v>80.45569255398514</v>
      </c>
      <c r="M81" s="20">
        <v>86.32489465948503</v>
      </c>
      <c r="N81" s="21">
        <v>96.047867689277</v>
      </c>
      <c r="O81" s="21">
        <v>95.60558291447572</v>
      </c>
      <c r="P81" s="21"/>
      <c r="Q81" s="20">
        <v>85.41976531270029</v>
      </c>
      <c r="T81" s="9"/>
      <c r="U81" s="13"/>
      <c r="V81" s="13"/>
      <c r="W81" s="13"/>
      <c r="X81" s="13"/>
      <c r="Y81" s="13"/>
      <c r="Z81" s="13"/>
      <c r="AA81" s="13"/>
      <c r="AB81" s="13"/>
      <c r="AC81" s="13"/>
      <c r="AD81" s="12"/>
      <c r="AE81" s="13"/>
      <c r="AF81" s="13"/>
      <c r="AG81" s="12"/>
      <c r="AH81" s="12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ht="13.5">
      <c r="A82" s="41"/>
      <c r="C82" s="3" t="s">
        <v>101</v>
      </c>
      <c r="D82" s="21">
        <v>140.01570388167818</v>
      </c>
      <c r="E82" s="21">
        <v>92.22824968794413</v>
      </c>
      <c r="F82" s="21">
        <v>106.2861994919025</v>
      </c>
      <c r="G82" s="21">
        <v>225.8435892694473</v>
      </c>
      <c r="H82" s="21">
        <v>161.45544169974755</v>
      </c>
      <c r="I82" s="21">
        <v>105.49209995924286</v>
      </c>
      <c r="J82" s="21">
        <v>99.34603192647434</v>
      </c>
      <c r="K82" s="21">
        <v>100.32064581837149</v>
      </c>
      <c r="L82" s="21">
        <v>107.90142600831147</v>
      </c>
      <c r="M82" s="20">
        <v>104.45642965062254</v>
      </c>
      <c r="N82" s="21">
        <v>102.296597787642</v>
      </c>
      <c r="O82" s="21">
        <v>101.46936325961792</v>
      </c>
      <c r="P82" s="21"/>
      <c r="Q82" s="20">
        <v>112.67610810537627</v>
      </c>
      <c r="T82" s="9"/>
      <c r="U82" s="13"/>
      <c r="V82" s="13"/>
      <c r="W82" s="13"/>
      <c r="X82" s="13"/>
      <c r="Y82" s="13"/>
      <c r="Z82" s="13"/>
      <c r="AA82" s="13"/>
      <c r="AB82" s="13"/>
      <c r="AC82" s="13"/>
      <c r="AD82" s="12"/>
      <c r="AE82" s="13"/>
      <c r="AF82" s="13"/>
      <c r="AG82" s="12"/>
      <c r="AH82" s="12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ht="13.5">
      <c r="A83" s="41"/>
      <c r="C83" s="3" t="s">
        <v>102</v>
      </c>
      <c r="D83" s="21">
        <v>80.76630545952938</v>
      </c>
      <c r="E83" s="21">
        <v>86.4049857971713</v>
      </c>
      <c r="F83" s="21">
        <v>107.11369583545662</v>
      </c>
      <c r="G83" s="21">
        <v>101.68197154274934</v>
      </c>
      <c r="H83" s="21">
        <v>79.2164075613856</v>
      </c>
      <c r="I83" s="21">
        <v>119.1646610928889</v>
      </c>
      <c r="J83" s="21">
        <v>106.06605804346901</v>
      </c>
      <c r="K83" s="21">
        <v>143.23201187951258</v>
      </c>
      <c r="L83" s="21">
        <v>95.43808065211867</v>
      </c>
      <c r="M83" s="20">
        <v>105.80909928332736</v>
      </c>
      <c r="N83" s="21">
        <v>97.01808410809153</v>
      </c>
      <c r="O83" s="21">
        <v>105.10058067600305</v>
      </c>
      <c r="P83" s="21"/>
      <c r="Q83" s="20">
        <v>97.69711647698536</v>
      </c>
      <c r="T83" s="9"/>
      <c r="U83" s="13"/>
      <c r="V83" s="13"/>
      <c r="W83" s="13"/>
      <c r="X83" s="13"/>
      <c r="Y83" s="13"/>
      <c r="Z83" s="13"/>
      <c r="AA83" s="13"/>
      <c r="AB83" s="13"/>
      <c r="AC83" s="13"/>
      <c r="AD83" s="12"/>
      <c r="AE83" s="13"/>
      <c r="AF83" s="13"/>
      <c r="AG83" s="12"/>
      <c r="AH83" s="12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ht="13.5">
      <c r="A84" s="41"/>
      <c r="C84" s="3" t="s">
        <v>103</v>
      </c>
      <c r="D84" s="21">
        <v>118.96857834834553</v>
      </c>
      <c r="E84" s="21">
        <v>95.13831503470561</v>
      </c>
      <c r="F84" s="21">
        <v>105.76372091415413</v>
      </c>
      <c r="G84" s="21">
        <v>129.4310366731321</v>
      </c>
      <c r="H84" s="21">
        <v>95.0080776789543</v>
      </c>
      <c r="I84" s="21">
        <v>112.08476298430574</v>
      </c>
      <c r="J84" s="21">
        <v>93.0601571543995</v>
      </c>
      <c r="K84" s="21">
        <v>99.32380555162378</v>
      </c>
      <c r="L84" s="21">
        <v>128.8219707148863</v>
      </c>
      <c r="M84" s="20">
        <v>100.17963369444618</v>
      </c>
      <c r="N84" s="21">
        <v>102.73922115638673</v>
      </c>
      <c r="O84" s="21">
        <v>107.15610067119847</v>
      </c>
      <c r="P84" s="21"/>
      <c r="Q84" s="20">
        <v>105.37512163719376</v>
      </c>
      <c r="T84" s="9"/>
      <c r="U84" s="13"/>
      <c r="V84" s="13"/>
      <c r="W84" s="13"/>
      <c r="X84" s="13"/>
      <c r="Y84" s="13"/>
      <c r="Z84" s="13"/>
      <c r="AA84" s="13"/>
      <c r="AB84" s="13"/>
      <c r="AC84" s="13"/>
      <c r="AD84" s="12"/>
      <c r="AE84" s="13"/>
      <c r="AF84" s="13"/>
      <c r="AG84" s="12"/>
      <c r="AH84" s="12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ht="13.5">
      <c r="A85" s="41"/>
      <c r="C85" s="3" t="s">
        <v>104</v>
      </c>
      <c r="D85" s="21">
        <v>109.01706284211402</v>
      </c>
      <c r="E85" s="21">
        <v>95.53897820187389</v>
      </c>
      <c r="F85" s="21">
        <v>104.28087678405656</v>
      </c>
      <c r="G85" s="21">
        <v>117.0106319639129</v>
      </c>
      <c r="H85" s="21">
        <v>80.60349578530416</v>
      </c>
      <c r="I85" s="21">
        <v>107.22131840611931</v>
      </c>
      <c r="J85" s="21">
        <v>112.2094960354327</v>
      </c>
      <c r="K85" s="21">
        <v>109.76862504346892</v>
      </c>
      <c r="L85" s="21">
        <v>96.55500423839662</v>
      </c>
      <c r="M85" s="20">
        <v>101.87709721184588</v>
      </c>
      <c r="N85" s="21">
        <v>105.41546092663472</v>
      </c>
      <c r="O85" s="21">
        <v>105.5055542185921</v>
      </c>
      <c r="P85" s="21"/>
      <c r="Q85" s="20">
        <v>103.54934972990517</v>
      </c>
      <c r="T85" s="9"/>
      <c r="U85" s="13"/>
      <c r="V85" s="13"/>
      <c r="W85" s="13"/>
      <c r="X85" s="13"/>
      <c r="Y85" s="13"/>
      <c r="Z85" s="13"/>
      <c r="AA85" s="13"/>
      <c r="AB85" s="13"/>
      <c r="AC85" s="13"/>
      <c r="AD85" s="12"/>
      <c r="AE85" s="13"/>
      <c r="AF85" s="13"/>
      <c r="AG85" s="12"/>
      <c r="AH85" s="12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ht="13.5">
      <c r="A86" s="41"/>
      <c r="C86" s="3" t="s">
        <v>105</v>
      </c>
      <c r="D86" s="21">
        <v>88.13676713258201</v>
      </c>
      <c r="E86" s="21">
        <v>103.46307276274732</v>
      </c>
      <c r="F86" s="21">
        <v>81.59937745060185</v>
      </c>
      <c r="G86" s="21">
        <v>34.392498734450214</v>
      </c>
      <c r="H86" s="21">
        <v>96.11227127339488</v>
      </c>
      <c r="I86" s="21">
        <v>84.97010165367352</v>
      </c>
      <c r="J86" s="21">
        <v>115.61452677492011</v>
      </c>
      <c r="K86" s="21">
        <v>98.83841574129534</v>
      </c>
      <c r="L86" s="21">
        <v>88.0169937617226</v>
      </c>
      <c r="M86" s="20">
        <v>94.48847935383868</v>
      </c>
      <c r="N86" s="21">
        <v>101.70538948256377</v>
      </c>
      <c r="O86" s="21">
        <v>99.8736377375656</v>
      </c>
      <c r="P86" s="21"/>
      <c r="Q86" s="20">
        <v>92.90557958398371</v>
      </c>
      <c r="T86" s="9"/>
      <c r="U86" s="13"/>
      <c r="V86" s="13"/>
      <c r="W86" s="13"/>
      <c r="X86" s="13"/>
      <c r="Y86" s="13"/>
      <c r="Z86" s="13"/>
      <c r="AA86" s="13"/>
      <c r="AB86" s="13"/>
      <c r="AC86" s="13"/>
      <c r="AD86" s="12"/>
      <c r="AE86" s="13"/>
      <c r="AF86" s="13"/>
      <c r="AG86" s="12"/>
      <c r="AH86" s="12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ht="13.5">
      <c r="A87" s="41"/>
      <c r="C87" s="3" t="s">
        <v>106</v>
      </c>
      <c r="D87" s="21">
        <v>120.38717969026507</v>
      </c>
      <c r="E87" s="21">
        <v>119.68980684107163</v>
      </c>
      <c r="F87" s="21">
        <v>80.41984858637196</v>
      </c>
      <c r="G87" s="21">
        <v>51.9313911766553</v>
      </c>
      <c r="H87" s="21">
        <v>109.16400205096537</v>
      </c>
      <c r="I87" s="21">
        <v>94.60522276478271</v>
      </c>
      <c r="J87" s="21">
        <v>99.47487302087812</v>
      </c>
      <c r="K87" s="21">
        <v>97.3064770530214</v>
      </c>
      <c r="L87" s="21">
        <v>129.62345377271876</v>
      </c>
      <c r="M87" s="20">
        <v>100.55381651262852</v>
      </c>
      <c r="N87" s="21">
        <v>105.77450823859603</v>
      </c>
      <c r="O87" s="21">
        <v>96.46165651152364</v>
      </c>
      <c r="P87" s="21"/>
      <c r="Q87" s="20">
        <v>103.69428538263273</v>
      </c>
      <c r="T87" s="9"/>
      <c r="U87" s="13"/>
      <c r="V87" s="13"/>
      <c r="W87" s="13"/>
      <c r="X87" s="13"/>
      <c r="Y87" s="13"/>
      <c r="Z87" s="13"/>
      <c r="AA87" s="13"/>
      <c r="AB87" s="13"/>
      <c r="AC87" s="13"/>
      <c r="AD87" s="12"/>
      <c r="AE87" s="13"/>
      <c r="AF87" s="13"/>
      <c r="AG87" s="12"/>
      <c r="AH87" s="12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ht="13.5">
      <c r="A88" s="41"/>
      <c r="C88" s="3" t="s">
        <v>107</v>
      </c>
      <c r="D88" s="21">
        <v>99.36018907564628</v>
      </c>
      <c r="E88" s="21">
        <v>118.51975135372258</v>
      </c>
      <c r="F88" s="21">
        <v>76.22586102474308</v>
      </c>
      <c r="G88" s="21">
        <v>77.29893978510104</v>
      </c>
      <c r="H88" s="21">
        <v>139.11912196041303</v>
      </c>
      <c r="I88" s="21">
        <v>120.7579531758108</v>
      </c>
      <c r="J88" s="21">
        <v>113.43671063230589</v>
      </c>
      <c r="K88" s="21">
        <v>98.69927079551906</v>
      </c>
      <c r="L88" s="21">
        <v>88.8913363420382</v>
      </c>
      <c r="M88" s="20">
        <v>103.11264297949411</v>
      </c>
      <c r="N88" s="21">
        <v>101.63156479028048</v>
      </c>
      <c r="O88" s="21">
        <v>99.1899372962371</v>
      </c>
      <c r="P88" s="21"/>
      <c r="Q88" s="20">
        <v>102.00620783561273</v>
      </c>
      <c r="T88" s="9"/>
      <c r="U88" s="13"/>
      <c r="V88" s="13"/>
      <c r="W88" s="13"/>
      <c r="X88" s="13"/>
      <c r="Y88" s="13"/>
      <c r="Z88" s="13"/>
      <c r="AA88" s="13"/>
      <c r="AB88" s="13"/>
      <c r="AC88" s="13"/>
      <c r="AD88" s="12"/>
      <c r="AE88" s="13"/>
      <c r="AF88" s="13"/>
      <c r="AG88" s="12"/>
      <c r="AH88" s="12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ht="13.5">
      <c r="A89" s="41"/>
      <c r="C89" s="3" t="s">
        <v>108</v>
      </c>
      <c r="D89" s="21">
        <v>88.39519653871318</v>
      </c>
      <c r="E89" s="21">
        <v>135.8707975829786</v>
      </c>
      <c r="F89" s="21">
        <v>105.76036490158646</v>
      </c>
      <c r="G89" s="21">
        <v>155.7526953678356</v>
      </c>
      <c r="H89" s="21">
        <v>98.20682204083698</v>
      </c>
      <c r="I89" s="21">
        <v>113.63429942083424</v>
      </c>
      <c r="J89" s="21">
        <v>109.14101825280832</v>
      </c>
      <c r="K89" s="21">
        <v>107.71918328926213</v>
      </c>
      <c r="L89" s="21">
        <v>129.19642796067282</v>
      </c>
      <c r="M89" s="20">
        <v>120.91967236988371</v>
      </c>
      <c r="N89" s="21">
        <v>104.35193817592597</v>
      </c>
      <c r="O89" s="21">
        <v>103.71519092453929</v>
      </c>
      <c r="P89" s="21"/>
      <c r="Q89" s="20">
        <v>113.9697118035154</v>
      </c>
      <c r="T89" s="9"/>
      <c r="U89" s="13"/>
      <c r="V89" s="13"/>
      <c r="W89" s="13"/>
      <c r="X89" s="13"/>
      <c r="Y89" s="13"/>
      <c r="Z89" s="13"/>
      <c r="AA89" s="13"/>
      <c r="AB89" s="13"/>
      <c r="AC89" s="13"/>
      <c r="AD89" s="12"/>
      <c r="AE89" s="13"/>
      <c r="AF89" s="13"/>
      <c r="AG89" s="12"/>
      <c r="AH89" s="12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13.5">
      <c r="A90" s="41"/>
      <c r="C90" s="3" t="s">
        <v>109</v>
      </c>
      <c r="D90" s="21">
        <v>84.93036353214708</v>
      </c>
      <c r="E90" s="21">
        <v>136.81611212938913</v>
      </c>
      <c r="F90" s="21">
        <v>95.32183909687542</v>
      </c>
      <c r="G90" s="21">
        <v>184.7797489859977</v>
      </c>
      <c r="H90" s="21">
        <v>162.62896473893719</v>
      </c>
      <c r="I90" s="21">
        <v>119.97870943409956</v>
      </c>
      <c r="J90" s="21">
        <v>100.71603571464048</v>
      </c>
      <c r="K90" s="21">
        <v>101.9040420305987</v>
      </c>
      <c r="L90" s="21">
        <v>121.52286417995577</v>
      </c>
      <c r="M90" s="20">
        <v>122.46091738817513</v>
      </c>
      <c r="N90" s="21">
        <v>105.39427394552985</v>
      </c>
      <c r="O90" s="21">
        <v>103.70015386373088</v>
      </c>
      <c r="P90" s="21"/>
      <c r="Q90" s="20">
        <v>114.54616573311182</v>
      </c>
      <c r="T90" s="9"/>
      <c r="U90" s="13"/>
      <c r="V90" s="13"/>
      <c r="W90" s="13"/>
      <c r="X90" s="13"/>
      <c r="Y90" s="13"/>
      <c r="Z90" s="13"/>
      <c r="AA90" s="13"/>
      <c r="AB90" s="13"/>
      <c r="AC90" s="13"/>
      <c r="AD90" s="12"/>
      <c r="AE90" s="13"/>
      <c r="AF90" s="13"/>
      <c r="AG90" s="12"/>
      <c r="AH90" s="12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ht="13.5">
      <c r="A91" s="41"/>
      <c r="C91" s="3" t="s">
        <v>110</v>
      </c>
      <c r="D91" s="21">
        <v>80.73408606715469</v>
      </c>
      <c r="E91" s="21">
        <v>140.82769495134661</v>
      </c>
      <c r="F91" s="21">
        <v>92.99105673180756</v>
      </c>
      <c r="G91" s="21">
        <v>228.31613893329282</v>
      </c>
      <c r="H91" s="21">
        <v>106.28004542426584</v>
      </c>
      <c r="I91" s="21">
        <v>88.98815164185102</v>
      </c>
      <c r="J91" s="21">
        <v>79.3167121946978</v>
      </c>
      <c r="K91" s="21">
        <v>98.87058878874755</v>
      </c>
      <c r="L91" s="21">
        <v>125.7169772958427</v>
      </c>
      <c r="M91" s="20">
        <v>118.29248234449331</v>
      </c>
      <c r="N91" s="21">
        <v>99.39875711427604</v>
      </c>
      <c r="O91" s="21">
        <v>91.05163110758245</v>
      </c>
      <c r="P91" s="21"/>
      <c r="Q91" s="20">
        <v>110.91891477599953</v>
      </c>
      <c r="T91" s="9"/>
      <c r="U91" s="13"/>
      <c r="V91" s="13"/>
      <c r="W91" s="13"/>
      <c r="X91" s="13"/>
      <c r="Y91" s="13"/>
      <c r="Z91" s="13"/>
      <c r="AA91" s="13"/>
      <c r="AB91" s="13"/>
      <c r="AC91" s="13"/>
      <c r="AD91" s="12"/>
      <c r="AE91" s="13"/>
      <c r="AF91" s="13"/>
      <c r="AG91" s="12"/>
      <c r="AH91" s="12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ht="13.5">
      <c r="A92" s="41"/>
      <c r="C92" s="3" t="s">
        <v>111</v>
      </c>
      <c r="D92" s="21">
        <v>68.5122730607955</v>
      </c>
      <c r="E92" s="21">
        <v>143.25313732337875</v>
      </c>
      <c r="F92" s="21">
        <v>102.34469073907295</v>
      </c>
      <c r="G92" s="21">
        <v>154.66021604656345</v>
      </c>
      <c r="H92" s="21">
        <v>88.16342274971107</v>
      </c>
      <c r="I92" s="21">
        <v>111.91021500148662</v>
      </c>
      <c r="J92" s="21">
        <v>91.89057732324176</v>
      </c>
      <c r="K92" s="21">
        <v>104.19561359459009</v>
      </c>
      <c r="L92" s="21">
        <v>100.38774362778413</v>
      </c>
      <c r="M92" s="20">
        <v>122.90076753816699</v>
      </c>
      <c r="N92" s="21">
        <v>109.3805512326943</v>
      </c>
      <c r="O92" s="21">
        <v>99.3952037387233</v>
      </c>
      <c r="P92" s="21"/>
      <c r="Q92" s="20">
        <v>111.04050318374473</v>
      </c>
      <c r="T92" s="9"/>
      <c r="U92" s="13"/>
      <c r="V92" s="13"/>
      <c r="W92" s="13"/>
      <c r="X92" s="13"/>
      <c r="Y92" s="13"/>
      <c r="Z92" s="13"/>
      <c r="AA92" s="13"/>
      <c r="AB92" s="13"/>
      <c r="AC92" s="13"/>
      <c r="AD92" s="12"/>
      <c r="AE92" s="13"/>
      <c r="AF92" s="13"/>
      <c r="AG92" s="12"/>
      <c r="AH92" s="12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ht="13.5">
      <c r="A93" s="41"/>
      <c r="C93" s="3" t="s">
        <v>112</v>
      </c>
      <c r="D93" s="21">
        <v>68.78810886742005</v>
      </c>
      <c r="E93" s="21">
        <v>143.61036663653147</v>
      </c>
      <c r="F93" s="21">
        <v>92.20880804491928</v>
      </c>
      <c r="G93" s="21">
        <v>219.104248646173</v>
      </c>
      <c r="H93" s="21">
        <v>91.75667150139938</v>
      </c>
      <c r="I93" s="21">
        <v>102.63797768230448</v>
      </c>
      <c r="J93" s="21">
        <v>29.77028237075566</v>
      </c>
      <c r="K93" s="21">
        <v>109.03097934056184</v>
      </c>
      <c r="L93" s="21">
        <v>112.27667009352673</v>
      </c>
      <c r="M93" s="20">
        <v>113.57521360635317</v>
      </c>
      <c r="N93" s="21">
        <v>100.47692585076192</v>
      </c>
      <c r="O93" s="21">
        <v>93.39849536895812</v>
      </c>
      <c r="P93" s="21"/>
      <c r="Q93" s="20">
        <v>107.6049272446111</v>
      </c>
      <c r="T93" s="9"/>
      <c r="U93" s="13"/>
      <c r="V93" s="13"/>
      <c r="W93" s="13"/>
      <c r="X93" s="13"/>
      <c r="Y93" s="13"/>
      <c r="Z93" s="13"/>
      <c r="AA93" s="13"/>
      <c r="AB93" s="13"/>
      <c r="AC93" s="13"/>
      <c r="AD93" s="12"/>
      <c r="AE93" s="13"/>
      <c r="AF93" s="13"/>
      <c r="AG93" s="12"/>
      <c r="AH93" s="12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13.5">
      <c r="A94" s="41"/>
      <c r="C94" s="3" t="s">
        <v>113</v>
      </c>
      <c r="D94" s="21">
        <v>79.97162623185373</v>
      </c>
      <c r="E94" s="21">
        <v>144.9088333370941</v>
      </c>
      <c r="F94" s="21">
        <v>104.74478486662396</v>
      </c>
      <c r="G94" s="21">
        <v>245.70708206692123</v>
      </c>
      <c r="H94" s="21">
        <v>125.54280574229392</v>
      </c>
      <c r="I94" s="21">
        <v>136.01499440739437</v>
      </c>
      <c r="J94" s="21">
        <v>80.4895537194887</v>
      </c>
      <c r="K94" s="21">
        <v>134.68699346359722</v>
      </c>
      <c r="L94" s="21">
        <v>103.20020011083815</v>
      </c>
      <c r="M94" s="20">
        <v>128.2038509301717</v>
      </c>
      <c r="N94" s="21">
        <v>112.08352977978313</v>
      </c>
      <c r="O94" s="21">
        <v>100.80015599256494</v>
      </c>
      <c r="P94" s="21"/>
      <c r="Q94" s="20">
        <v>121.18615090931551</v>
      </c>
      <c r="T94" s="9"/>
      <c r="U94" s="13"/>
      <c r="V94" s="13"/>
      <c r="W94" s="13"/>
      <c r="X94" s="13"/>
      <c r="Y94" s="13"/>
      <c r="Z94" s="13"/>
      <c r="AA94" s="13"/>
      <c r="AB94" s="13"/>
      <c r="AC94" s="13"/>
      <c r="AD94" s="12"/>
      <c r="AE94" s="13"/>
      <c r="AF94" s="13"/>
      <c r="AG94" s="12"/>
      <c r="AH94" s="12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13.5">
      <c r="A95" s="41"/>
      <c r="C95" s="3" t="s">
        <v>114</v>
      </c>
      <c r="D95" s="21">
        <v>60.27632900100953</v>
      </c>
      <c r="E95" s="21">
        <v>123.28770145512516</v>
      </c>
      <c r="F95" s="21">
        <v>109.42316696630269</v>
      </c>
      <c r="G95" s="21">
        <v>166.1335466634003</v>
      </c>
      <c r="H95" s="21">
        <v>134.88200086684645</v>
      </c>
      <c r="I95" s="21">
        <v>112.28750790341938</v>
      </c>
      <c r="J95" s="21">
        <v>123.37205762557856</v>
      </c>
      <c r="K95" s="21">
        <v>183.88150151907664</v>
      </c>
      <c r="L95" s="21">
        <v>106.9884219853233</v>
      </c>
      <c r="M95" s="20">
        <v>133.36421317340393</v>
      </c>
      <c r="N95" s="21">
        <v>110.21285505837595</v>
      </c>
      <c r="O95" s="21">
        <v>103.44810304804865</v>
      </c>
      <c r="P95" s="21"/>
      <c r="Q95" s="20">
        <v>113.78764497060095</v>
      </c>
      <c r="T95" s="9"/>
      <c r="U95" s="13"/>
      <c r="V95" s="13"/>
      <c r="W95" s="13"/>
      <c r="X95" s="13"/>
      <c r="Y95" s="13"/>
      <c r="Z95" s="13"/>
      <c r="AA95" s="13"/>
      <c r="AB95" s="13"/>
      <c r="AC95" s="13"/>
      <c r="AD95" s="12"/>
      <c r="AE95" s="13"/>
      <c r="AF95" s="13"/>
      <c r="AG95" s="12"/>
      <c r="AH95" s="12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13.5">
      <c r="A96" s="41"/>
      <c r="C96" s="3" t="s">
        <v>115</v>
      </c>
      <c r="D96" s="21">
        <v>54.37148127463497</v>
      </c>
      <c r="E96" s="21">
        <v>131.66623486533086</v>
      </c>
      <c r="F96" s="21">
        <v>123.2690342915799</v>
      </c>
      <c r="G96" s="21">
        <v>187.404671448614</v>
      </c>
      <c r="H96" s="21">
        <v>109.7421264159765</v>
      </c>
      <c r="I96" s="21">
        <v>112.09859407224101</v>
      </c>
      <c r="J96" s="21">
        <v>141.71851713743084</v>
      </c>
      <c r="K96" s="21">
        <v>152.38195843654745</v>
      </c>
      <c r="L96" s="21">
        <v>120.61437886987679</v>
      </c>
      <c r="M96" s="20">
        <v>134.0140227556022</v>
      </c>
      <c r="N96" s="21">
        <v>115.33524558021615</v>
      </c>
      <c r="O96" s="21">
        <v>113.18715774866006</v>
      </c>
      <c r="P96" s="21"/>
      <c r="Q96" s="20">
        <v>118.75474357025094</v>
      </c>
      <c r="T96" s="9"/>
      <c r="U96" s="13"/>
      <c r="V96" s="13"/>
      <c r="W96" s="13"/>
      <c r="X96" s="13"/>
      <c r="Y96" s="13"/>
      <c r="Z96" s="13"/>
      <c r="AA96" s="13"/>
      <c r="AB96" s="13"/>
      <c r="AC96" s="13"/>
      <c r="AD96" s="12"/>
      <c r="AE96" s="13"/>
      <c r="AF96" s="13"/>
      <c r="AG96" s="12"/>
      <c r="AH96" s="12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13.5">
      <c r="A97" s="41"/>
      <c r="C97" s="3" t="s">
        <v>116</v>
      </c>
      <c r="D97" s="21">
        <v>59.278105955019555</v>
      </c>
      <c r="E97" s="21">
        <v>142.2586369321492</v>
      </c>
      <c r="F97" s="21">
        <v>126.02150850462361</v>
      </c>
      <c r="G97" s="21">
        <v>181.89746849156236</v>
      </c>
      <c r="H97" s="21">
        <v>120.51897639011047</v>
      </c>
      <c r="I97" s="21">
        <v>130.336013583601</v>
      </c>
      <c r="J97" s="21">
        <v>140.81927845683705</v>
      </c>
      <c r="K97" s="21">
        <v>154.2547526373429</v>
      </c>
      <c r="L97" s="21">
        <v>118.32836456659813</v>
      </c>
      <c r="M97" s="20">
        <v>141.06065542133499</v>
      </c>
      <c r="N97" s="21">
        <v>116.0187368832699</v>
      </c>
      <c r="O97" s="21">
        <v>111.2628002702087</v>
      </c>
      <c r="P97" s="21"/>
      <c r="Q97" s="20">
        <v>123.5207457618164</v>
      </c>
      <c r="T97" s="9"/>
      <c r="U97" s="13"/>
      <c r="V97" s="13"/>
      <c r="W97" s="13"/>
      <c r="X97" s="13"/>
      <c r="Y97" s="13"/>
      <c r="Z97" s="13"/>
      <c r="AA97" s="13"/>
      <c r="AB97" s="13"/>
      <c r="AC97" s="13"/>
      <c r="AD97" s="12"/>
      <c r="AE97" s="13"/>
      <c r="AF97" s="13"/>
      <c r="AG97" s="12"/>
      <c r="AH97" s="12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13.5">
      <c r="A98" s="41"/>
      <c r="C98" s="3" t="s">
        <v>117</v>
      </c>
      <c r="D98" s="21">
        <v>67.21339173933444</v>
      </c>
      <c r="E98" s="21">
        <v>129.62705324653703</v>
      </c>
      <c r="F98" s="21">
        <v>110.11347324150636</v>
      </c>
      <c r="G98" s="21">
        <v>281.35047499444124</v>
      </c>
      <c r="H98" s="21">
        <v>121.26458173956684</v>
      </c>
      <c r="I98" s="21">
        <v>107.5291879039249</v>
      </c>
      <c r="J98" s="21">
        <v>159.49855716100316</v>
      </c>
      <c r="K98" s="21">
        <v>129.0933174026354</v>
      </c>
      <c r="L98" s="21">
        <v>101.21752218732638</v>
      </c>
      <c r="M98" s="20">
        <v>129.18545945951652</v>
      </c>
      <c r="N98" s="21">
        <v>111.77499145299399</v>
      </c>
      <c r="O98" s="21">
        <v>108.77999485439219</v>
      </c>
      <c r="P98" s="21"/>
      <c r="Q98" s="20">
        <v>120.41469362209585</v>
      </c>
      <c r="T98" s="9"/>
      <c r="U98" s="13"/>
      <c r="V98" s="13"/>
      <c r="W98" s="13"/>
      <c r="X98" s="13"/>
      <c r="Y98" s="13"/>
      <c r="Z98" s="13"/>
      <c r="AA98" s="13"/>
      <c r="AB98" s="13"/>
      <c r="AC98" s="13"/>
      <c r="AD98" s="12"/>
      <c r="AE98" s="13"/>
      <c r="AF98" s="13"/>
      <c r="AG98" s="12"/>
      <c r="AH98" s="12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13.5">
      <c r="A99" s="41"/>
      <c r="C99" s="3" t="s">
        <v>118</v>
      </c>
      <c r="D99" s="21">
        <v>60.78274623955334</v>
      </c>
      <c r="E99" s="21">
        <v>135.1968186829131</v>
      </c>
      <c r="F99" s="21">
        <v>107.1530354264813</v>
      </c>
      <c r="G99" s="21">
        <v>258.5895743838295</v>
      </c>
      <c r="H99" s="21">
        <v>150.56275199359308</v>
      </c>
      <c r="I99" s="21">
        <v>123.36603430556897</v>
      </c>
      <c r="J99" s="21">
        <v>144.81307932359704</v>
      </c>
      <c r="K99" s="21">
        <v>125.04415940274032</v>
      </c>
      <c r="L99" s="21">
        <v>107.13418472884887</v>
      </c>
      <c r="M99" s="20">
        <v>133.15847465076183</v>
      </c>
      <c r="N99" s="21">
        <v>116.48156699711707</v>
      </c>
      <c r="O99" s="21">
        <v>109.77991615583113</v>
      </c>
      <c r="P99" s="21"/>
      <c r="Q99" s="20">
        <v>121.21432429365318</v>
      </c>
      <c r="T99" s="9"/>
      <c r="U99" s="13"/>
      <c r="V99" s="13"/>
      <c r="W99" s="13"/>
      <c r="X99" s="13"/>
      <c r="Y99" s="13"/>
      <c r="Z99" s="13"/>
      <c r="AA99" s="13"/>
      <c r="AB99" s="13"/>
      <c r="AC99" s="13"/>
      <c r="AD99" s="12"/>
      <c r="AE99" s="13"/>
      <c r="AF99" s="13"/>
      <c r="AG99" s="12"/>
      <c r="AH99" s="12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ht="13.5">
      <c r="A100" s="41"/>
      <c r="C100" s="3" t="s">
        <v>119</v>
      </c>
      <c r="D100" s="21">
        <v>63.23758687277115</v>
      </c>
      <c r="E100" s="21">
        <v>151.33902144285076</v>
      </c>
      <c r="F100" s="21">
        <v>99.5597012666226</v>
      </c>
      <c r="G100" s="21">
        <v>215.46790688244204</v>
      </c>
      <c r="H100" s="21">
        <v>134.1561661402664</v>
      </c>
      <c r="I100" s="21">
        <v>145.33953398709804</v>
      </c>
      <c r="J100" s="21">
        <v>138.90641109753568</v>
      </c>
      <c r="K100" s="21">
        <v>109.63081928952117</v>
      </c>
      <c r="L100" s="21">
        <v>108.93933354997536</v>
      </c>
      <c r="M100" s="20">
        <v>134.66888553867818</v>
      </c>
      <c r="N100" s="21">
        <v>109.76022615330669</v>
      </c>
      <c r="O100" s="21">
        <v>106.57791363034539</v>
      </c>
      <c r="P100" s="21"/>
      <c r="Q100" s="20">
        <v>120.72777782739402</v>
      </c>
      <c r="T100" s="9"/>
      <c r="U100" s="13"/>
      <c r="V100" s="13"/>
      <c r="W100" s="13"/>
      <c r="X100" s="13"/>
      <c r="Y100" s="13"/>
      <c r="Z100" s="13"/>
      <c r="AA100" s="13"/>
      <c r="AB100" s="13"/>
      <c r="AC100" s="13"/>
      <c r="AD100" s="12"/>
      <c r="AE100" s="13"/>
      <c r="AF100" s="13"/>
      <c r="AG100" s="12"/>
      <c r="AH100" s="12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ht="13.5">
      <c r="A101" s="41"/>
      <c r="C101" s="3" t="s">
        <v>120</v>
      </c>
      <c r="D101" s="21">
        <v>70.83004269700788</v>
      </c>
      <c r="E101" s="21">
        <v>141.18813745993273</v>
      </c>
      <c r="F101" s="21">
        <v>115.84708952252137</v>
      </c>
      <c r="G101" s="21">
        <v>207.0961678059276</v>
      </c>
      <c r="H101" s="21">
        <v>127.65115407939072</v>
      </c>
      <c r="I101" s="21">
        <v>126.47424575903598</v>
      </c>
      <c r="J101" s="21">
        <v>123.33198886599298</v>
      </c>
      <c r="K101" s="21">
        <v>112.19781351630965</v>
      </c>
      <c r="L101" s="21">
        <v>96.55136625849855</v>
      </c>
      <c r="M101" s="20">
        <v>133.85458782273858</v>
      </c>
      <c r="N101" s="21">
        <v>111.70360867135582</v>
      </c>
      <c r="O101" s="21">
        <v>110.45290367830802</v>
      </c>
      <c r="P101" s="21"/>
      <c r="Q101" s="20">
        <v>119.77466193924333</v>
      </c>
      <c r="T101" s="9"/>
      <c r="U101" s="13"/>
      <c r="V101" s="13"/>
      <c r="W101" s="13"/>
      <c r="X101" s="13"/>
      <c r="Y101" s="13"/>
      <c r="Z101" s="13"/>
      <c r="AA101" s="13"/>
      <c r="AB101" s="13"/>
      <c r="AC101" s="13"/>
      <c r="AD101" s="12"/>
      <c r="AE101" s="13"/>
      <c r="AF101" s="13"/>
      <c r="AG101" s="12"/>
      <c r="AH101" s="12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ht="13.5">
      <c r="A102" s="41"/>
      <c r="C102" s="3" t="s">
        <v>121</v>
      </c>
      <c r="D102" s="21">
        <v>70.41325964664127</v>
      </c>
      <c r="E102" s="21">
        <v>129.1759551186307</v>
      </c>
      <c r="F102" s="21">
        <v>118.59450939681292</v>
      </c>
      <c r="G102" s="21">
        <v>200.2858611639988</v>
      </c>
      <c r="H102" s="21">
        <v>123.87548601904713</v>
      </c>
      <c r="I102" s="21">
        <v>145.7617644715427</v>
      </c>
      <c r="J102" s="21">
        <v>99.92207167242738</v>
      </c>
      <c r="K102" s="21">
        <v>111.11523541952342</v>
      </c>
      <c r="L102" s="21">
        <v>96.62662949079112</v>
      </c>
      <c r="M102" s="20">
        <v>128.90713233700595</v>
      </c>
      <c r="N102" s="21">
        <v>115.2352376374469</v>
      </c>
      <c r="O102" s="21">
        <v>109.91169552537295</v>
      </c>
      <c r="P102" s="21"/>
      <c r="Q102" s="20">
        <v>117.42521791075038</v>
      </c>
      <c r="T102" s="9"/>
      <c r="U102" s="13"/>
      <c r="V102" s="13"/>
      <c r="W102" s="13"/>
      <c r="X102" s="13"/>
      <c r="Y102" s="13"/>
      <c r="Z102" s="13"/>
      <c r="AA102" s="13"/>
      <c r="AB102" s="13"/>
      <c r="AC102" s="13"/>
      <c r="AD102" s="12"/>
      <c r="AE102" s="13"/>
      <c r="AF102" s="13"/>
      <c r="AG102" s="12"/>
      <c r="AH102" s="12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ht="13.5">
      <c r="A103" s="41"/>
      <c r="C103" s="3" t="s">
        <v>122</v>
      </c>
      <c r="D103" s="21">
        <v>63.06134280828899</v>
      </c>
      <c r="E103" s="21">
        <v>119.26292216811802</v>
      </c>
      <c r="F103" s="21">
        <v>108.37301553714005</v>
      </c>
      <c r="G103" s="21">
        <v>190.66597858371932</v>
      </c>
      <c r="H103" s="21">
        <v>140.49244991829272</v>
      </c>
      <c r="I103" s="21">
        <v>119.53142641962596</v>
      </c>
      <c r="J103" s="21">
        <v>96.41314311478992</v>
      </c>
      <c r="K103" s="21">
        <v>114.22735618314826</v>
      </c>
      <c r="L103" s="21">
        <v>148.74134722613144</v>
      </c>
      <c r="M103" s="20">
        <v>121.96988862490018</v>
      </c>
      <c r="N103" s="21">
        <v>106.61755585471889</v>
      </c>
      <c r="O103" s="21">
        <v>100.77506369617166</v>
      </c>
      <c r="P103" s="21"/>
      <c r="Q103" s="20">
        <v>110.84943266751819</v>
      </c>
      <c r="T103" s="9"/>
      <c r="U103" s="13"/>
      <c r="V103" s="13"/>
      <c r="W103" s="13"/>
      <c r="X103" s="13"/>
      <c r="Y103" s="13"/>
      <c r="Z103" s="13"/>
      <c r="AA103" s="13"/>
      <c r="AB103" s="13"/>
      <c r="AC103" s="13"/>
      <c r="AD103" s="12"/>
      <c r="AE103" s="13"/>
      <c r="AF103" s="13"/>
      <c r="AG103" s="12"/>
      <c r="AH103" s="12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ht="13.5">
      <c r="A104" s="41"/>
      <c r="C104" s="3" t="s">
        <v>123</v>
      </c>
      <c r="D104" s="21">
        <v>53.92657749124453</v>
      </c>
      <c r="E104" s="21">
        <v>128.76764387515868</v>
      </c>
      <c r="F104" s="21">
        <v>102.00078403361935</v>
      </c>
      <c r="G104" s="21">
        <v>256.7819651737871</v>
      </c>
      <c r="H104" s="21">
        <v>162.6255082294366</v>
      </c>
      <c r="I104" s="21">
        <v>134.05745422005785</v>
      </c>
      <c r="J104" s="21">
        <v>166.08971071322816</v>
      </c>
      <c r="K104" s="21">
        <v>132.48345719028796</v>
      </c>
      <c r="L104" s="21">
        <v>110.51089355921057</v>
      </c>
      <c r="M104" s="20">
        <v>132.5376635015918</v>
      </c>
      <c r="N104" s="21">
        <v>116.31826209364928</v>
      </c>
      <c r="O104" s="21">
        <v>108.82272510949961</v>
      </c>
      <c r="P104" s="21"/>
      <c r="Q104" s="20">
        <v>120.2301476413355</v>
      </c>
      <c r="T104" s="9"/>
      <c r="U104" s="13"/>
      <c r="V104" s="13"/>
      <c r="W104" s="13"/>
      <c r="X104" s="13"/>
      <c r="Y104" s="13"/>
      <c r="Z104" s="13"/>
      <c r="AA104" s="13"/>
      <c r="AB104" s="13"/>
      <c r="AC104" s="13"/>
      <c r="AD104" s="12"/>
      <c r="AE104" s="13"/>
      <c r="AF104" s="13"/>
      <c r="AG104" s="12"/>
      <c r="AH104" s="12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13.5">
      <c r="A105" s="41"/>
      <c r="C105" s="3" t="s">
        <v>124</v>
      </c>
      <c r="D105" s="21">
        <v>81.96908182694438</v>
      </c>
      <c r="E105" s="21">
        <v>134.30805368743174</v>
      </c>
      <c r="F105" s="21">
        <v>127.3747179406785</v>
      </c>
      <c r="G105" s="21">
        <v>198.67485621728014</v>
      </c>
      <c r="H105" s="21">
        <v>179.9784003962735</v>
      </c>
      <c r="I105" s="21">
        <v>174.2562464194021</v>
      </c>
      <c r="J105" s="21">
        <v>113.52591993937891</v>
      </c>
      <c r="K105" s="21">
        <v>124.47354951127961</v>
      </c>
      <c r="L105" s="21">
        <v>125.20171491162263</v>
      </c>
      <c r="M105" s="20">
        <v>133.96666390218346</v>
      </c>
      <c r="N105" s="21">
        <v>114.0892143388954</v>
      </c>
      <c r="O105" s="21">
        <v>104.94082251113986</v>
      </c>
      <c r="P105" s="21"/>
      <c r="Q105" s="20">
        <v>126.62019814801656</v>
      </c>
      <c r="T105" s="9"/>
      <c r="U105" s="13"/>
      <c r="V105" s="13"/>
      <c r="W105" s="13"/>
      <c r="X105" s="13"/>
      <c r="Y105" s="13"/>
      <c r="Z105" s="13"/>
      <c r="AA105" s="13"/>
      <c r="AB105" s="13"/>
      <c r="AC105" s="13"/>
      <c r="AD105" s="12"/>
      <c r="AE105" s="13"/>
      <c r="AF105" s="13"/>
      <c r="AG105" s="12"/>
      <c r="AH105" s="12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ht="13.5">
      <c r="A106" s="41"/>
      <c r="C106" s="3" t="s">
        <v>195</v>
      </c>
      <c r="D106" s="21">
        <v>102.97208611569121</v>
      </c>
      <c r="E106" s="21">
        <v>125.94337537241347</v>
      </c>
      <c r="F106" s="21">
        <v>143.64688942735668</v>
      </c>
      <c r="G106" s="21">
        <v>277.79033428024775</v>
      </c>
      <c r="H106" s="21">
        <v>205.7065409194305</v>
      </c>
      <c r="I106" s="21">
        <v>195.0668194293734</v>
      </c>
      <c r="J106" s="21">
        <v>122.37182573753559</v>
      </c>
      <c r="K106" s="21">
        <v>163.3127087797011</v>
      </c>
      <c r="L106" s="21">
        <v>128.75125879997296</v>
      </c>
      <c r="M106" s="20">
        <v>146.08915153770667</v>
      </c>
      <c r="N106" s="21">
        <v>121.60996691955097</v>
      </c>
      <c r="O106" s="21">
        <v>109.98040935845634</v>
      </c>
      <c r="P106" s="21"/>
      <c r="Q106" s="20">
        <v>139.3383891399027</v>
      </c>
      <c r="T106" s="9"/>
      <c r="U106" s="13"/>
      <c r="V106" s="13"/>
      <c r="W106" s="13"/>
      <c r="X106" s="13"/>
      <c r="Y106" s="13"/>
      <c r="Z106" s="13"/>
      <c r="AA106" s="13"/>
      <c r="AB106" s="13"/>
      <c r="AC106" s="13"/>
      <c r="AD106" s="12"/>
      <c r="AE106" s="13"/>
      <c r="AF106" s="13"/>
      <c r="AG106" s="12"/>
      <c r="AH106" s="12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ht="13.5">
      <c r="A107" s="41"/>
      <c r="C107" s="3" t="s">
        <v>196</v>
      </c>
      <c r="D107" s="21">
        <v>52.2279104177805</v>
      </c>
      <c r="E107" s="21">
        <v>109.48766185433756</v>
      </c>
      <c r="F107" s="21">
        <v>145.4130727737563</v>
      </c>
      <c r="G107" s="21">
        <v>244.88181909361091</v>
      </c>
      <c r="H107" s="21">
        <v>173.7150357446717</v>
      </c>
      <c r="I107" s="21">
        <v>153.04730972412392</v>
      </c>
      <c r="J107" s="21">
        <v>154.08934405037684</v>
      </c>
      <c r="K107" s="21">
        <v>254.13845880872893</v>
      </c>
      <c r="L107" s="21">
        <v>141.83315099736572</v>
      </c>
      <c r="M107" s="20">
        <v>160.1605951758957</v>
      </c>
      <c r="N107" s="21">
        <v>115.43764765433224</v>
      </c>
      <c r="O107" s="21">
        <v>109.530186004728</v>
      </c>
      <c r="P107" s="21"/>
      <c r="Q107" s="20">
        <v>129.41709794497024</v>
      </c>
      <c r="T107" s="9"/>
      <c r="U107" s="13"/>
      <c r="V107" s="13"/>
      <c r="W107" s="13"/>
      <c r="X107" s="13"/>
      <c r="Y107" s="13"/>
      <c r="Z107" s="13"/>
      <c r="AA107" s="13"/>
      <c r="AB107" s="13"/>
      <c r="AC107" s="13"/>
      <c r="AD107" s="12"/>
      <c r="AE107" s="13"/>
      <c r="AF107" s="13"/>
      <c r="AG107" s="12"/>
      <c r="AH107" s="12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ht="13.5">
      <c r="A108" s="41"/>
      <c r="C108" s="3" t="s">
        <v>197</v>
      </c>
      <c r="D108" s="21">
        <v>65.18344292226467</v>
      </c>
      <c r="E108" s="21">
        <v>113.51559909693593</v>
      </c>
      <c r="F108" s="21">
        <v>150.13512157910196</v>
      </c>
      <c r="G108" s="21">
        <v>252.5153372748518</v>
      </c>
      <c r="H108" s="21">
        <v>155.5518253894742</v>
      </c>
      <c r="I108" s="21">
        <v>159.01530827421894</v>
      </c>
      <c r="J108" s="21">
        <v>148.33068956585265</v>
      </c>
      <c r="K108" s="21">
        <v>150.43745102344914</v>
      </c>
      <c r="L108" s="21">
        <v>159.42705927576853</v>
      </c>
      <c r="M108" s="20">
        <v>141.271356902451</v>
      </c>
      <c r="N108" s="21">
        <v>122.39362531980326</v>
      </c>
      <c r="O108" s="21">
        <v>118.40449838543599</v>
      </c>
      <c r="P108" s="21"/>
      <c r="Q108" s="20">
        <v>130.13423455418172</v>
      </c>
      <c r="T108" s="9"/>
      <c r="U108" s="13"/>
      <c r="V108" s="13"/>
      <c r="W108" s="13"/>
      <c r="X108" s="13"/>
      <c r="Y108" s="13"/>
      <c r="Z108" s="13"/>
      <c r="AA108" s="13"/>
      <c r="AB108" s="13"/>
      <c r="AC108" s="13"/>
      <c r="AD108" s="12"/>
      <c r="AE108" s="13"/>
      <c r="AF108" s="13"/>
      <c r="AG108" s="12"/>
      <c r="AH108" s="12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13.5">
      <c r="A109" s="41"/>
      <c r="C109" s="3" t="s">
        <v>198</v>
      </c>
      <c r="D109" s="21">
        <v>81.43935458453977</v>
      </c>
      <c r="E109" s="21">
        <v>131.16237370032337</v>
      </c>
      <c r="F109" s="21">
        <v>141.8444860318706</v>
      </c>
      <c r="G109" s="21">
        <v>295.20118388111143</v>
      </c>
      <c r="H109" s="21">
        <v>137.12929789387826</v>
      </c>
      <c r="I109" s="21">
        <v>160.3568324320123</v>
      </c>
      <c r="J109" s="21">
        <v>125.19398196980848</v>
      </c>
      <c r="K109" s="21">
        <v>153.78771758040523</v>
      </c>
      <c r="L109" s="21">
        <v>127.28862566879614</v>
      </c>
      <c r="M109" s="20">
        <v>148.08329541331662</v>
      </c>
      <c r="N109" s="21">
        <v>123.08426549244469</v>
      </c>
      <c r="O109" s="21">
        <v>117.86027595820147</v>
      </c>
      <c r="P109" s="21"/>
      <c r="Q109" s="20">
        <v>134.58145410835178</v>
      </c>
      <c r="T109" s="9"/>
      <c r="U109" s="13"/>
      <c r="V109" s="13"/>
      <c r="W109" s="13"/>
      <c r="X109" s="13"/>
      <c r="Y109" s="13"/>
      <c r="Z109" s="13"/>
      <c r="AA109" s="13"/>
      <c r="AB109" s="13"/>
      <c r="AC109" s="13"/>
      <c r="AD109" s="12"/>
      <c r="AE109" s="13"/>
      <c r="AF109" s="13"/>
      <c r="AG109" s="12"/>
      <c r="AH109" s="12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13.5">
      <c r="A110" s="41"/>
      <c r="C110" s="3" t="s">
        <v>213</v>
      </c>
      <c r="D110" s="21">
        <v>98.2078802777462</v>
      </c>
      <c r="E110" s="21">
        <v>115.05240858437324</v>
      </c>
      <c r="F110" s="21">
        <v>118.86138514796934</v>
      </c>
      <c r="G110" s="21">
        <v>277.3333310579548</v>
      </c>
      <c r="H110" s="21">
        <v>127.91965934303326</v>
      </c>
      <c r="I110" s="21">
        <v>141.40879258939214</v>
      </c>
      <c r="J110" s="21">
        <v>140.14063719884504</v>
      </c>
      <c r="K110" s="21">
        <v>163.70586813413476</v>
      </c>
      <c r="L110" s="21">
        <v>120.71654547467486</v>
      </c>
      <c r="M110" s="20">
        <v>139.6069179441465</v>
      </c>
      <c r="N110" s="21">
        <v>119.92630346888458</v>
      </c>
      <c r="O110" s="21">
        <v>106.2035568448454</v>
      </c>
      <c r="P110" s="21"/>
      <c r="Q110" s="20">
        <v>127.09896328034257</v>
      </c>
      <c r="R110" s="21"/>
      <c r="S110" s="21"/>
      <c r="T110" s="21"/>
      <c r="U110" s="13"/>
      <c r="V110" s="13"/>
      <c r="W110" s="13"/>
      <c r="X110" s="13"/>
      <c r="Y110" s="13"/>
      <c r="Z110" s="13"/>
      <c r="AA110" s="13"/>
      <c r="AB110" s="13"/>
      <c r="AC110" s="13"/>
      <c r="AD110" s="12"/>
      <c r="AE110" s="13"/>
      <c r="AF110" s="13"/>
      <c r="AG110" s="13"/>
      <c r="AH110" s="12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13.5">
      <c r="A111" s="41"/>
      <c r="C111" s="3" t="s">
        <v>214</v>
      </c>
      <c r="D111" s="21">
        <v>121.7351130234003</v>
      </c>
      <c r="E111" s="21">
        <v>132.0173144123653</v>
      </c>
      <c r="F111" s="21">
        <v>119.40159902994093</v>
      </c>
      <c r="G111" s="21">
        <v>270.68921079351475</v>
      </c>
      <c r="H111" s="21">
        <v>138.2963545925877</v>
      </c>
      <c r="I111" s="21">
        <v>146.52669781073155</v>
      </c>
      <c r="J111" s="21">
        <v>115.47769472556185</v>
      </c>
      <c r="K111" s="21">
        <v>152.3047895443533</v>
      </c>
      <c r="L111" s="21">
        <v>138.92571496409656</v>
      </c>
      <c r="M111" s="20">
        <v>143.72584546891596</v>
      </c>
      <c r="N111" s="21">
        <v>121.43316805842576</v>
      </c>
      <c r="O111" s="21">
        <v>110.41043183922154</v>
      </c>
      <c r="P111" s="21"/>
      <c r="Q111" s="20">
        <v>133.76058991565603</v>
      </c>
      <c r="R111" s="21"/>
      <c r="S111" s="21"/>
      <c r="T111" s="21"/>
      <c r="U111" s="13"/>
      <c r="V111" s="13"/>
      <c r="W111" s="13"/>
      <c r="X111" s="13"/>
      <c r="Y111" s="13"/>
      <c r="Z111" s="13"/>
      <c r="AA111" s="13"/>
      <c r="AB111" s="13"/>
      <c r="AC111" s="13"/>
      <c r="AD111" s="12"/>
      <c r="AE111" s="13"/>
      <c r="AF111" s="13"/>
      <c r="AG111" s="13"/>
      <c r="AH111" s="12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13.5">
      <c r="A112" s="41"/>
      <c r="C112" s="3" t="s">
        <v>216</v>
      </c>
      <c r="D112" s="21">
        <v>179.7020643511737</v>
      </c>
      <c r="E112" s="21">
        <v>136.45667257735167</v>
      </c>
      <c r="F112" s="21">
        <v>111.0496484753225</v>
      </c>
      <c r="G112" s="21">
        <v>297.5678544546602</v>
      </c>
      <c r="H112" s="21">
        <v>101.97262695103973</v>
      </c>
      <c r="I112" s="21">
        <v>164.9691715012563</v>
      </c>
      <c r="J112" s="21">
        <v>135.11238480116083</v>
      </c>
      <c r="K112" s="21">
        <v>136.28223090133903</v>
      </c>
      <c r="L112" s="21">
        <v>123.28035363193207</v>
      </c>
      <c r="M112" s="20">
        <v>142.1845887908387</v>
      </c>
      <c r="N112" s="21">
        <v>116.60837263421368</v>
      </c>
      <c r="O112" s="21">
        <v>105.58564101821413</v>
      </c>
      <c r="P112" s="21"/>
      <c r="Q112" s="20">
        <v>140.99876232350584</v>
      </c>
      <c r="R112" s="21"/>
      <c r="S112" s="21"/>
      <c r="T112" s="21"/>
      <c r="U112" s="13"/>
      <c r="V112" s="13"/>
      <c r="W112" s="13"/>
      <c r="X112" s="13"/>
      <c r="Y112" s="13"/>
      <c r="Z112" s="13"/>
      <c r="AA112" s="13"/>
      <c r="AB112" s="13"/>
      <c r="AC112" s="13"/>
      <c r="AD112" s="12"/>
      <c r="AE112" s="13"/>
      <c r="AF112" s="13"/>
      <c r="AG112" s="13"/>
      <c r="AH112" s="12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ht="13.5">
      <c r="A113" s="41"/>
      <c r="C113" s="3" t="s">
        <v>215</v>
      </c>
      <c r="D113" s="21">
        <v>131.88062537345084</v>
      </c>
      <c r="E113" s="21">
        <v>119.70249935120827</v>
      </c>
      <c r="F113" s="21">
        <v>144.73590926242338</v>
      </c>
      <c r="G113" s="21">
        <v>374.471178418589</v>
      </c>
      <c r="H113" s="21">
        <v>133.981308527476</v>
      </c>
      <c r="I113" s="21">
        <v>160.6098265938905</v>
      </c>
      <c r="J113" s="21">
        <v>102.0142511044988</v>
      </c>
      <c r="K113" s="21">
        <v>132.54584312707632</v>
      </c>
      <c r="L113" s="21">
        <v>132.7137859809799</v>
      </c>
      <c r="M113" s="20">
        <v>142.78742660045793</v>
      </c>
      <c r="N113" s="21">
        <v>120.54203885867454</v>
      </c>
      <c r="O113" s="21">
        <v>105.15428824707934</v>
      </c>
      <c r="P113" s="21"/>
      <c r="Q113" s="20">
        <v>139.7688677101416</v>
      </c>
      <c r="R113" s="21"/>
      <c r="S113" s="21"/>
      <c r="T113" s="21"/>
      <c r="U113" s="13"/>
      <c r="V113" s="13"/>
      <c r="W113" s="13"/>
      <c r="X113" s="13"/>
      <c r="Y113" s="13"/>
      <c r="Z113" s="13"/>
      <c r="AA113" s="13"/>
      <c r="AB113" s="13"/>
      <c r="AC113" s="13"/>
      <c r="AD113" s="12"/>
      <c r="AE113" s="13"/>
      <c r="AF113" s="13"/>
      <c r="AG113" s="13"/>
      <c r="AH113" s="12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ht="13.5">
      <c r="A114" s="41"/>
      <c r="C114" s="3" t="s">
        <v>217</v>
      </c>
      <c r="D114" s="21">
        <v>141.86937883129883</v>
      </c>
      <c r="E114" s="21">
        <v>116.6245727778306</v>
      </c>
      <c r="F114" s="21">
        <v>130.9730994652899</v>
      </c>
      <c r="G114" s="21">
        <v>256.36136855255575</v>
      </c>
      <c r="H114" s="21">
        <v>128.66336278503326</v>
      </c>
      <c r="I114" s="21">
        <v>161.23199318143463</v>
      </c>
      <c r="J114" s="21">
        <v>131.91461489680094</v>
      </c>
      <c r="K114" s="21">
        <v>138.98392518963124</v>
      </c>
      <c r="L114" s="21">
        <v>137.86382262579377</v>
      </c>
      <c r="M114" s="20">
        <v>138.795149085382</v>
      </c>
      <c r="N114" s="21">
        <v>118.92731933342439</v>
      </c>
      <c r="O114" s="21">
        <v>111.92348292671663</v>
      </c>
      <c r="P114" s="21"/>
      <c r="Q114" s="20">
        <v>134.34398755618582</v>
      </c>
      <c r="R114" s="21"/>
      <c r="S114" s="21"/>
      <c r="T114" s="21"/>
      <c r="U114" s="13"/>
      <c r="V114" s="13"/>
      <c r="W114" s="13"/>
      <c r="X114" s="13"/>
      <c r="Y114" s="13"/>
      <c r="Z114" s="13"/>
      <c r="AA114" s="13"/>
      <c r="AB114" s="13"/>
      <c r="AC114" s="13"/>
      <c r="AD114" s="12"/>
      <c r="AE114" s="13"/>
      <c r="AF114" s="13"/>
      <c r="AG114" s="13"/>
      <c r="AH114" s="12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ht="13.5">
      <c r="A115" s="41"/>
      <c r="C115" s="3" t="s">
        <v>220</v>
      </c>
      <c r="D115" s="21">
        <v>125.26321887425287</v>
      </c>
      <c r="E115" s="21">
        <v>98.33266739350175</v>
      </c>
      <c r="F115" s="21">
        <v>123.34323894654014</v>
      </c>
      <c r="G115" s="21">
        <v>302.48848522709824</v>
      </c>
      <c r="H115" s="21">
        <v>117.570060086627</v>
      </c>
      <c r="I115" s="21">
        <v>159.46306666247077</v>
      </c>
      <c r="J115" s="21">
        <v>125.02909166539882</v>
      </c>
      <c r="K115" s="21">
        <v>131.58039906767692</v>
      </c>
      <c r="L115" s="21">
        <v>97.67953519485418</v>
      </c>
      <c r="M115" s="20">
        <v>125.69355503769783</v>
      </c>
      <c r="N115" s="21">
        <v>116.19063677215419</v>
      </c>
      <c r="O115" s="21">
        <v>101.5986203314473</v>
      </c>
      <c r="P115" s="21"/>
      <c r="Q115" s="20">
        <v>125.48499632699432</v>
      </c>
      <c r="R115" s="21"/>
      <c r="S115" s="21"/>
      <c r="T115" s="21"/>
      <c r="U115" s="13"/>
      <c r="V115" s="13"/>
      <c r="W115" s="13"/>
      <c r="X115" s="13"/>
      <c r="Y115" s="13"/>
      <c r="Z115" s="13"/>
      <c r="AA115" s="13"/>
      <c r="AB115" s="13"/>
      <c r="AC115" s="13"/>
      <c r="AD115" s="12"/>
      <c r="AE115" s="13"/>
      <c r="AF115" s="13"/>
      <c r="AG115" s="13"/>
      <c r="AH115" s="12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ht="13.5">
      <c r="A116" s="41"/>
      <c r="C116" s="3" t="s">
        <v>226</v>
      </c>
      <c r="D116" s="21">
        <v>64.0356446092903</v>
      </c>
      <c r="E116" s="21">
        <v>100.84096157835332</v>
      </c>
      <c r="F116" s="21">
        <v>96.02567347705066</v>
      </c>
      <c r="G116" s="21">
        <v>165.46351180497774</v>
      </c>
      <c r="H116" s="21">
        <v>65.30054043483715</v>
      </c>
      <c r="I116" s="21">
        <v>148.37122839136336</v>
      </c>
      <c r="J116" s="21">
        <v>90.29879776642031</v>
      </c>
      <c r="K116" s="21">
        <v>128.63402376416556</v>
      </c>
      <c r="L116" s="21">
        <v>86.77355680258277</v>
      </c>
      <c r="M116" s="20">
        <v>112.71027095155053</v>
      </c>
      <c r="N116" s="21">
        <v>118.23954614342927</v>
      </c>
      <c r="O116" s="21">
        <v>107.99354556055843</v>
      </c>
      <c r="P116" s="21"/>
      <c r="Q116" s="20">
        <v>103.54571659344155</v>
      </c>
      <c r="R116" s="21"/>
      <c r="S116" s="21"/>
      <c r="T116" s="21"/>
      <c r="U116" s="13"/>
      <c r="V116" s="13"/>
      <c r="W116" s="13"/>
      <c r="X116" s="13"/>
      <c r="Y116" s="13"/>
      <c r="Z116" s="13"/>
      <c r="AA116" s="13"/>
      <c r="AB116" s="13"/>
      <c r="AC116" s="13"/>
      <c r="AD116" s="12"/>
      <c r="AE116" s="13"/>
      <c r="AF116" s="13"/>
      <c r="AG116" s="13"/>
      <c r="AH116" s="12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ht="13.5">
      <c r="A117" s="41"/>
      <c r="C117" s="3" t="s">
        <v>227</v>
      </c>
      <c r="D117" s="21">
        <v>33.23921826100777</v>
      </c>
      <c r="E117" s="21">
        <v>84.04097743950508</v>
      </c>
      <c r="F117" s="21">
        <v>78.15797902751437</v>
      </c>
      <c r="G117" s="21">
        <v>100.13780267213698</v>
      </c>
      <c r="H117" s="21">
        <v>74.41888328551089</v>
      </c>
      <c r="I117" s="21">
        <v>104.11304149493417</v>
      </c>
      <c r="J117" s="21">
        <v>57.10903808148314</v>
      </c>
      <c r="K117" s="21">
        <v>35.267752369099384</v>
      </c>
      <c r="L117" s="21">
        <v>14.761768468909382</v>
      </c>
      <c r="M117" s="20">
        <v>75.69731333404248</v>
      </c>
      <c r="N117" s="21">
        <v>98.20660481581936</v>
      </c>
      <c r="O117" s="21">
        <v>100.84919231516736</v>
      </c>
      <c r="P117" s="21"/>
      <c r="Q117" s="20">
        <v>75.03665065935112</v>
      </c>
      <c r="R117" s="21"/>
      <c r="S117" s="21"/>
      <c r="T117" s="21"/>
      <c r="U117" s="13"/>
      <c r="V117" s="13"/>
      <c r="W117" s="13"/>
      <c r="X117" s="13"/>
      <c r="Y117" s="13"/>
      <c r="Z117" s="13"/>
      <c r="AA117" s="13"/>
      <c r="AB117" s="13"/>
      <c r="AC117" s="13"/>
      <c r="AD117" s="12"/>
      <c r="AE117" s="13"/>
      <c r="AF117" s="13"/>
      <c r="AG117" s="13"/>
      <c r="AH117" s="12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ht="13.5">
      <c r="A118" s="41"/>
      <c r="C118" s="3" t="s">
        <v>228</v>
      </c>
      <c r="D118" s="21">
        <v>28.094971355996517</v>
      </c>
      <c r="E118" s="21">
        <v>111.00844907925834</v>
      </c>
      <c r="F118" s="21">
        <v>103.27195151085735</v>
      </c>
      <c r="G118" s="21">
        <v>117.06931247804465</v>
      </c>
      <c r="H118" s="21">
        <v>65.9416097594016</v>
      </c>
      <c r="I118" s="21">
        <v>100.57081702375156</v>
      </c>
      <c r="J118" s="21">
        <v>153.72903977621823</v>
      </c>
      <c r="K118" s="21">
        <v>142.69782082011187</v>
      </c>
      <c r="L118" s="21">
        <v>142.68216334110934</v>
      </c>
      <c r="M118" s="20">
        <v>124.71542563002342</v>
      </c>
      <c r="N118" s="21">
        <v>114.74437889133277</v>
      </c>
      <c r="O118" s="21">
        <v>107.19607604249684</v>
      </c>
      <c r="P118" s="21"/>
      <c r="Q118" s="20">
        <v>102.76875684175496</v>
      </c>
      <c r="R118" s="21"/>
      <c r="S118" s="21"/>
      <c r="T118" s="21"/>
      <c r="U118" s="13"/>
      <c r="V118" s="13"/>
      <c r="W118" s="13"/>
      <c r="X118" s="13"/>
      <c r="Y118" s="13"/>
      <c r="Z118" s="13"/>
      <c r="AA118" s="13"/>
      <c r="AB118" s="13"/>
      <c r="AC118" s="13"/>
      <c r="AD118" s="12"/>
      <c r="AE118" s="13"/>
      <c r="AF118" s="13"/>
      <c r="AG118" s="13"/>
      <c r="AH118" s="12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ht="13.5">
      <c r="A119" s="41"/>
      <c r="C119" s="3" t="s">
        <v>229</v>
      </c>
      <c r="D119" s="21">
        <v>70.23645166396582</v>
      </c>
      <c r="E119" s="21">
        <v>133.80553168061513</v>
      </c>
      <c r="F119" s="21">
        <v>120.81460003665147</v>
      </c>
      <c r="G119" s="21">
        <v>123.8018356910965</v>
      </c>
      <c r="H119" s="21">
        <v>137.6656239858227</v>
      </c>
      <c r="I119" s="21">
        <v>138.66209124098847</v>
      </c>
      <c r="J119" s="21">
        <v>128.11749642212794</v>
      </c>
      <c r="K119" s="21">
        <v>161.05219076231577</v>
      </c>
      <c r="L119" s="21">
        <v>154.09747786709983</v>
      </c>
      <c r="M119" s="43">
        <v>146.87689463812455</v>
      </c>
      <c r="N119" s="21">
        <v>115.63164160814922</v>
      </c>
      <c r="O119" s="21">
        <v>114.40309749912139</v>
      </c>
      <c r="P119" s="20"/>
      <c r="Q119" s="20">
        <v>121.185467202856</v>
      </c>
      <c r="T119" s="9"/>
      <c r="U119" s="13"/>
      <c r="V119" s="13"/>
      <c r="W119" s="13"/>
      <c r="X119" s="13"/>
      <c r="Y119" s="13"/>
      <c r="Z119" s="13"/>
      <c r="AA119" s="13"/>
      <c r="AB119" s="13"/>
      <c r="AC119" s="13"/>
      <c r="AD119" s="12"/>
      <c r="AE119" s="13"/>
      <c r="AF119" s="13"/>
      <c r="AG119" s="12"/>
      <c r="AH119" s="12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ht="13.5">
      <c r="A120" s="41"/>
      <c r="C120" s="3" t="s">
        <v>230</v>
      </c>
      <c r="D120" s="21">
        <v>53.26175916295194</v>
      </c>
      <c r="E120" s="21">
        <v>124.66788393690429</v>
      </c>
      <c r="F120" s="21">
        <v>143.0619688183864</v>
      </c>
      <c r="G120" s="21">
        <v>105.22670210724542</v>
      </c>
      <c r="H120" s="21">
        <v>67.66266666210863</v>
      </c>
      <c r="I120" s="21">
        <v>132.6300299114058</v>
      </c>
      <c r="J120" s="21">
        <v>176.57461074725265</v>
      </c>
      <c r="K120" s="21">
        <v>182.85029557305208</v>
      </c>
      <c r="L120" s="21">
        <v>140.5871725630971</v>
      </c>
      <c r="M120" s="43">
        <v>152.7038512915525</v>
      </c>
      <c r="N120" s="21">
        <v>124.30460639845778</v>
      </c>
      <c r="O120" s="21">
        <v>124.47424450907812</v>
      </c>
      <c r="P120" s="20"/>
      <c r="Q120" s="20">
        <v>122.36210978526668</v>
      </c>
      <c r="T120" s="9"/>
      <c r="U120" s="13"/>
      <c r="V120" s="13"/>
      <c r="W120" s="13"/>
      <c r="X120" s="13"/>
      <c r="Y120" s="13"/>
      <c r="Z120" s="13"/>
      <c r="AA120" s="13"/>
      <c r="AB120" s="13"/>
      <c r="AC120" s="13"/>
      <c r="AD120" s="12"/>
      <c r="AE120" s="13"/>
      <c r="AF120" s="13"/>
      <c r="AG120" s="12"/>
      <c r="AH120" s="12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ht="13.5">
      <c r="A121" s="41"/>
      <c r="C121" s="3" t="s">
        <v>232</v>
      </c>
      <c r="D121" s="21">
        <v>41.654884941688245</v>
      </c>
      <c r="E121" s="21">
        <v>101.18728359040928</v>
      </c>
      <c r="F121" s="21">
        <v>145.80077833043802</v>
      </c>
      <c r="G121" s="21">
        <v>271.1762301730256</v>
      </c>
      <c r="H121" s="21">
        <v>143.5524217448669</v>
      </c>
      <c r="I121" s="21">
        <v>186.41516016127576</v>
      </c>
      <c r="J121" s="21">
        <v>154.517087356216</v>
      </c>
      <c r="K121" s="21">
        <v>218.7654844770291</v>
      </c>
      <c r="L121" s="21">
        <v>134.86715602605304</v>
      </c>
      <c r="M121" s="43">
        <v>153.0487164791397</v>
      </c>
      <c r="N121" s="21">
        <v>126.050142838675</v>
      </c>
      <c r="O121" s="21">
        <v>125.561313248113</v>
      </c>
      <c r="P121" s="20"/>
      <c r="Q121" s="20">
        <v>128.82887418252076</v>
      </c>
      <c r="T121" s="9"/>
      <c r="U121" s="13"/>
      <c r="V121" s="13"/>
      <c r="W121" s="13"/>
      <c r="X121" s="13"/>
      <c r="Y121" s="13"/>
      <c r="Z121" s="13"/>
      <c r="AA121" s="13"/>
      <c r="AB121" s="13"/>
      <c r="AC121" s="13"/>
      <c r="AD121" s="12"/>
      <c r="AE121" s="13"/>
      <c r="AF121" s="13"/>
      <c r="AG121" s="12"/>
      <c r="AH121" s="12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ht="13.5">
      <c r="A122" s="41"/>
      <c r="C122" s="3" t="s">
        <v>233</v>
      </c>
      <c r="D122" s="21">
        <v>49.77154095219615</v>
      </c>
      <c r="E122" s="21">
        <v>123.05088011147676</v>
      </c>
      <c r="F122" s="21">
        <v>134.30225261935936</v>
      </c>
      <c r="G122" s="21">
        <v>194.0474072119257</v>
      </c>
      <c r="H122" s="21">
        <v>207.26777770087574</v>
      </c>
      <c r="I122" s="21">
        <v>164.64464244869686</v>
      </c>
      <c r="J122" s="21">
        <v>232.71909268978973</v>
      </c>
      <c r="K122" s="21">
        <v>245.94834561601715</v>
      </c>
      <c r="L122" s="21">
        <v>141.27491009584915</v>
      </c>
      <c r="M122" s="43">
        <v>169.55725509850285</v>
      </c>
      <c r="N122" s="21">
        <v>123.08444223049742</v>
      </c>
      <c r="O122" s="21">
        <v>119.2320240949891</v>
      </c>
      <c r="P122" s="20"/>
      <c r="Q122" s="20">
        <v>134.87342141790518</v>
      </c>
      <c r="T122" s="9"/>
      <c r="U122" s="13"/>
      <c r="V122" s="13"/>
      <c r="W122" s="13"/>
      <c r="X122" s="13"/>
      <c r="Y122" s="13"/>
      <c r="Z122" s="13"/>
      <c r="AA122" s="13"/>
      <c r="AB122" s="13"/>
      <c r="AC122" s="13"/>
      <c r="AD122" s="12"/>
      <c r="AE122" s="13"/>
      <c r="AF122" s="13"/>
      <c r="AG122" s="12"/>
      <c r="AH122" s="12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ht="13.5">
      <c r="A123" s="41"/>
      <c r="C123" s="3" t="s">
        <v>234</v>
      </c>
      <c r="D123" s="21">
        <v>46.316924877231365</v>
      </c>
      <c r="E123" s="21">
        <v>120.49425965495699</v>
      </c>
      <c r="F123" s="21">
        <v>131.50984527999154</v>
      </c>
      <c r="G123" s="21">
        <v>370.22076716497793</v>
      </c>
      <c r="H123" s="21">
        <v>151.49162120625104</v>
      </c>
      <c r="I123" s="21">
        <v>172.50420382298495</v>
      </c>
      <c r="J123" s="21">
        <v>180.22223142253276</v>
      </c>
      <c r="K123" s="21">
        <v>294.3992451690942</v>
      </c>
      <c r="L123" s="21">
        <v>129.6661588200091</v>
      </c>
      <c r="M123" s="21">
        <v>172.60088805474086</v>
      </c>
      <c r="N123" s="21">
        <v>129.00755663065905</v>
      </c>
      <c r="O123" s="21">
        <v>118.56665296981778</v>
      </c>
      <c r="P123" s="21"/>
      <c r="Q123" s="21">
        <v>140.503051153637</v>
      </c>
      <c r="T123" s="9"/>
      <c r="U123" s="13"/>
      <c r="V123" s="13"/>
      <c r="W123" s="13"/>
      <c r="X123" s="13"/>
      <c r="Y123" s="13"/>
      <c r="Z123" s="13"/>
      <c r="AA123" s="13"/>
      <c r="AB123" s="13"/>
      <c r="AC123" s="13"/>
      <c r="AD123" s="12"/>
      <c r="AE123" s="13"/>
      <c r="AF123" s="13"/>
      <c r="AG123" s="12"/>
      <c r="AH123" s="12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ht="13.5">
      <c r="A124" s="41"/>
      <c r="C124" s="3" t="s">
        <v>235</v>
      </c>
      <c r="D124" s="21">
        <v>49.90493304378266</v>
      </c>
      <c r="E124" s="21">
        <v>102.81587439238506</v>
      </c>
      <c r="F124" s="21">
        <v>128.20758424209797</v>
      </c>
      <c r="G124" s="21">
        <v>358.7391745856742</v>
      </c>
      <c r="H124" s="21">
        <v>142.0665498249986</v>
      </c>
      <c r="I124" s="21">
        <v>190.90698516612363</v>
      </c>
      <c r="J124" s="21">
        <v>181.49766605924984</v>
      </c>
      <c r="K124" s="21">
        <v>182.20210206201733</v>
      </c>
      <c r="L124" s="21">
        <v>107.81679403573254</v>
      </c>
      <c r="M124" s="43">
        <v>141.68222020979596</v>
      </c>
      <c r="N124" s="21">
        <v>127.4197849971766</v>
      </c>
      <c r="O124" s="21">
        <v>114.45062404973206</v>
      </c>
      <c r="P124" s="20"/>
      <c r="Q124" s="20">
        <v>130.34603680235898</v>
      </c>
      <c r="T124" s="9"/>
      <c r="U124" s="13"/>
      <c r="V124" s="13"/>
      <c r="W124" s="13"/>
      <c r="X124" s="13"/>
      <c r="Y124" s="13"/>
      <c r="Z124" s="13"/>
      <c r="AA124" s="13"/>
      <c r="AB124" s="13"/>
      <c r="AC124" s="13"/>
      <c r="AD124" s="12"/>
      <c r="AE124" s="13"/>
      <c r="AF124" s="13"/>
      <c r="AG124" s="12"/>
      <c r="AH124" s="12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ht="13.5">
      <c r="A125" s="41"/>
      <c r="C125" s="3" t="s">
        <v>236</v>
      </c>
      <c r="D125" s="21">
        <v>35.686768855896354</v>
      </c>
      <c r="E125" s="21">
        <v>119.30048208391891</v>
      </c>
      <c r="F125" s="21">
        <v>153.71275447606448</v>
      </c>
      <c r="G125" s="21">
        <v>392.66591371387693</v>
      </c>
      <c r="H125" s="21">
        <v>195.3595344840423</v>
      </c>
      <c r="I125" s="21">
        <v>194.876247874422</v>
      </c>
      <c r="J125" s="21">
        <v>177.65338918832438</v>
      </c>
      <c r="K125" s="21">
        <v>200.874585588749</v>
      </c>
      <c r="L125" s="21">
        <v>156.52347198945282</v>
      </c>
      <c r="M125" s="43">
        <v>159.96623757115833</v>
      </c>
      <c r="N125" s="21">
        <v>130.47682760922774</v>
      </c>
      <c r="O125" s="21">
        <v>123.9104429046416</v>
      </c>
      <c r="P125" s="20"/>
      <c r="Q125" s="20">
        <v>142.93587205354925</v>
      </c>
      <c r="T125" s="9"/>
      <c r="U125" s="13"/>
      <c r="V125" s="13"/>
      <c r="W125" s="13"/>
      <c r="X125" s="13"/>
      <c r="Y125" s="13"/>
      <c r="Z125" s="13"/>
      <c r="AA125" s="13"/>
      <c r="AB125" s="13"/>
      <c r="AC125" s="13"/>
      <c r="AD125" s="12"/>
      <c r="AE125" s="13"/>
      <c r="AF125" s="13"/>
      <c r="AG125" s="12"/>
      <c r="AH125" s="12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ht="13.5">
      <c r="A126" s="41"/>
      <c r="C126" s="3" t="s">
        <v>237</v>
      </c>
      <c r="D126" s="21">
        <v>42.64371733839588</v>
      </c>
      <c r="E126" s="21">
        <v>89.80621277896256</v>
      </c>
      <c r="F126" s="21">
        <v>132.98036407067357</v>
      </c>
      <c r="G126" s="21">
        <v>235.48699488656774</v>
      </c>
      <c r="H126" s="21">
        <v>121.62854748844528</v>
      </c>
      <c r="I126" s="21">
        <v>134.0603966951232</v>
      </c>
      <c r="J126" s="21">
        <v>124.20967992984696</v>
      </c>
      <c r="K126" s="21">
        <v>114.77984601014577</v>
      </c>
      <c r="L126" s="21">
        <v>76.38006210616568</v>
      </c>
      <c r="M126" s="43">
        <v>113.45123222276742</v>
      </c>
      <c r="N126" s="21">
        <v>126.89835105014522</v>
      </c>
      <c r="O126" s="21">
        <v>123.50855395172971</v>
      </c>
      <c r="P126" s="20"/>
      <c r="Q126" s="20">
        <v>110.82038503965094</v>
      </c>
      <c r="T126" s="9"/>
      <c r="U126" s="13"/>
      <c r="V126" s="13"/>
      <c r="W126" s="13"/>
      <c r="X126" s="13"/>
      <c r="Y126" s="13"/>
      <c r="Z126" s="13"/>
      <c r="AA126" s="13"/>
      <c r="AB126" s="13"/>
      <c r="AC126" s="13"/>
      <c r="AD126" s="12"/>
      <c r="AE126" s="13"/>
      <c r="AF126" s="13"/>
      <c r="AG126" s="12"/>
      <c r="AH126" s="12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ht="13.5">
      <c r="A127" s="41"/>
      <c r="C127" s="3" t="s">
        <v>238</v>
      </c>
      <c r="D127" s="21">
        <v>38.56268291174612</v>
      </c>
      <c r="E127" s="21">
        <v>89.55564346133686</v>
      </c>
      <c r="F127" s="21">
        <v>122.8089014075638</v>
      </c>
      <c r="G127" s="21">
        <v>248.5901527765896</v>
      </c>
      <c r="H127" s="21">
        <v>138.10435178403705</v>
      </c>
      <c r="I127" s="21">
        <v>160.32181158527976</v>
      </c>
      <c r="J127" s="21">
        <v>133.4196787751253</v>
      </c>
      <c r="K127" s="21">
        <v>153.1877156983936</v>
      </c>
      <c r="L127" s="21">
        <v>120.20868141897589</v>
      </c>
      <c r="M127" s="43">
        <v>121.56974513562764</v>
      </c>
      <c r="N127" s="21">
        <v>116.30667437345437</v>
      </c>
      <c r="O127" s="21">
        <v>110.31379916134199</v>
      </c>
      <c r="P127" s="20"/>
      <c r="Q127" s="20">
        <v>112.50425809762294</v>
      </c>
      <c r="T127" s="9"/>
      <c r="U127" s="13"/>
      <c r="V127" s="13"/>
      <c r="W127" s="13"/>
      <c r="X127" s="13"/>
      <c r="Y127" s="13"/>
      <c r="Z127" s="13"/>
      <c r="AA127" s="13"/>
      <c r="AB127" s="13"/>
      <c r="AC127" s="13"/>
      <c r="AD127" s="12"/>
      <c r="AE127" s="13"/>
      <c r="AF127" s="13"/>
      <c r="AG127" s="12"/>
      <c r="AH127" s="12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ht="13.5">
      <c r="A128" s="41"/>
      <c r="C128" s="3" t="s">
        <v>239</v>
      </c>
      <c r="D128" s="21">
        <v>43.5602400185878</v>
      </c>
      <c r="E128" s="21">
        <v>129.52441153743916</v>
      </c>
      <c r="F128" s="21">
        <v>155.08548969636064</v>
      </c>
      <c r="G128" s="21">
        <v>326.82398571361045</v>
      </c>
      <c r="H128" s="21">
        <v>185.22233488165568</v>
      </c>
      <c r="I128" s="21">
        <v>166.48481673284152</v>
      </c>
      <c r="J128" s="21">
        <v>178.62738340093154</v>
      </c>
      <c r="K128" s="21">
        <v>206.0081613058448</v>
      </c>
      <c r="L128" s="21">
        <v>141.61750550953656</v>
      </c>
      <c r="M128" s="43">
        <v>161.159699012405</v>
      </c>
      <c r="N128" s="21">
        <v>133.76867893465567</v>
      </c>
      <c r="O128" s="21">
        <v>120.05033171696499</v>
      </c>
      <c r="P128" s="20"/>
      <c r="Q128" s="20">
        <v>142.15236302193193</v>
      </c>
      <c r="T128" s="9"/>
      <c r="U128" s="13"/>
      <c r="V128" s="13"/>
      <c r="W128" s="13"/>
      <c r="X128" s="13"/>
      <c r="Y128" s="13"/>
      <c r="Z128" s="13"/>
      <c r="AA128" s="13"/>
      <c r="AB128" s="13"/>
      <c r="AC128" s="13"/>
      <c r="AD128" s="12"/>
      <c r="AE128" s="13"/>
      <c r="AF128" s="13"/>
      <c r="AG128" s="12"/>
      <c r="AH128" s="12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ht="13.5">
      <c r="A129" s="41"/>
      <c r="C129" s="3" t="s">
        <v>240</v>
      </c>
      <c r="D129" s="21">
        <v>56.39392349043567</v>
      </c>
      <c r="E129" s="21">
        <v>116.8850914394674</v>
      </c>
      <c r="F129" s="21">
        <v>151.4985030577189</v>
      </c>
      <c r="G129" s="21">
        <v>375.26910180674685</v>
      </c>
      <c r="H129" s="21">
        <v>215.7168673792028</v>
      </c>
      <c r="I129" s="21">
        <v>174.74946051157045</v>
      </c>
      <c r="J129" s="21">
        <v>183.09795275374455</v>
      </c>
      <c r="K129" s="21">
        <v>182.56357747391178</v>
      </c>
      <c r="L129" s="21">
        <v>139.30862201643953</v>
      </c>
      <c r="M129" s="43">
        <v>153.26076449100017</v>
      </c>
      <c r="N129" s="21">
        <v>132.5391585661957</v>
      </c>
      <c r="O129" s="21">
        <v>124.3222692347262</v>
      </c>
      <c r="P129" s="20"/>
      <c r="Q129" s="20">
        <v>142.53636410770025</v>
      </c>
      <c r="T129" s="9"/>
      <c r="U129" s="13"/>
      <c r="V129" s="13"/>
      <c r="W129" s="13"/>
      <c r="X129" s="13"/>
      <c r="Y129" s="13"/>
      <c r="Z129" s="13"/>
      <c r="AA129" s="13"/>
      <c r="AB129" s="13"/>
      <c r="AC129" s="13"/>
      <c r="AD129" s="12"/>
      <c r="AE129" s="13"/>
      <c r="AF129" s="13"/>
      <c r="AG129" s="12"/>
      <c r="AH129" s="12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ht="13.5">
      <c r="A130" s="41"/>
      <c r="C130" s="3" t="s">
        <v>241</v>
      </c>
      <c r="D130" s="21">
        <v>47.204396937624516</v>
      </c>
      <c r="E130" s="21">
        <v>101.90151689067285</v>
      </c>
      <c r="F130" s="21">
        <v>162.42733356918944</v>
      </c>
      <c r="G130" s="21">
        <v>458.6720151482367</v>
      </c>
      <c r="H130" s="21">
        <v>199.23943805651436</v>
      </c>
      <c r="I130" s="21">
        <v>183.0471025010848</v>
      </c>
      <c r="J130" s="21">
        <v>186.72715731202086</v>
      </c>
      <c r="K130" s="21">
        <v>178.32836441868523</v>
      </c>
      <c r="L130" s="21">
        <v>152.87379118525553</v>
      </c>
      <c r="M130" s="43">
        <v>151.114329844245</v>
      </c>
      <c r="N130" s="21">
        <v>136.03555145823495</v>
      </c>
      <c r="O130" s="21">
        <v>127.82070907470397</v>
      </c>
      <c r="P130" s="20"/>
      <c r="Q130" s="20">
        <v>144.5776570026387</v>
      </c>
      <c r="T130" s="9"/>
      <c r="U130" s="13"/>
      <c r="V130" s="13"/>
      <c r="W130" s="13"/>
      <c r="X130" s="13"/>
      <c r="Y130" s="13"/>
      <c r="Z130" s="13"/>
      <c r="AA130" s="13"/>
      <c r="AB130" s="13"/>
      <c r="AC130" s="13"/>
      <c r="AD130" s="12"/>
      <c r="AE130" s="13"/>
      <c r="AF130" s="13"/>
      <c r="AG130" s="12"/>
      <c r="AH130" s="12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ht="13.5">
      <c r="A131" s="41"/>
      <c r="C131" s="3" t="s">
        <v>243</v>
      </c>
      <c r="D131" s="21">
        <v>91.08411705647777</v>
      </c>
      <c r="E131" s="21">
        <v>110.58130808749408</v>
      </c>
      <c r="F131" s="21">
        <v>160.450349895242</v>
      </c>
      <c r="G131" s="21">
        <v>318.4271572437074</v>
      </c>
      <c r="H131" s="21">
        <v>183.77749028686577</v>
      </c>
      <c r="I131" s="21">
        <v>224.2765041023548</v>
      </c>
      <c r="J131" s="21">
        <v>213.4216682530852</v>
      </c>
      <c r="K131" s="21">
        <v>174.61805999194613</v>
      </c>
      <c r="L131" s="21">
        <v>203.82025435985545</v>
      </c>
      <c r="M131" s="43">
        <v>155.3404158322038</v>
      </c>
      <c r="N131" s="21">
        <v>140.60427838306208</v>
      </c>
      <c r="O131" s="21">
        <v>142.67235387995092</v>
      </c>
      <c r="P131" s="20"/>
      <c r="Q131" s="20">
        <v>151.62941481943656</v>
      </c>
      <c r="T131" s="9"/>
      <c r="U131" s="13"/>
      <c r="V131" s="13"/>
      <c r="W131" s="13"/>
      <c r="X131" s="13"/>
      <c r="Y131" s="13"/>
      <c r="Z131" s="13"/>
      <c r="AA131" s="13"/>
      <c r="AB131" s="13"/>
      <c r="AC131" s="13"/>
      <c r="AD131" s="12"/>
      <c r="AE131" s="13"/>
      <c r="AF131" s="13"/>
      <c r="AG131" s="12"/>
      <c r="AH131" s="12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ht="13.5">
      <c r="A132" s="41"/>
      <c r="C132" s="3" t="s">
        <v>244</v>
      </c>
      <c r="D132" s="21">
        <v>19.675824771641274</v>
      </c>
      <c r="E132" s="21">
        <v>117.34705390145092</v>
      </c>
      <c r="F132" s="21">
        <v>155.8821098069238</v>
      </c>
      <c r="G132" s="21">
        <v>300.62749295795</v>
      </c>
      <c r="H132" s="21">
        <v>146.900959847469</v>
      </c>
      <c r="I132" s="21">
        <v>135.94163618931805</v>
      </c>
      <c r="J132" s="21">
        <v>185.87305633884242</v>
      </c>
      <c r="K132" s="21">
        <v>139.9829166827802</v>
      </c>
      <c r="L132" s="21">
        <v>103.31944813142216</v>
      </c>
      <c r="M132" s="43">
        <v>140.02037945200934</v>
      </c>
      <c r="N132" s="21">
        <v>139.32277591766928</v>
      </c>
      <c r="O132" s="21">
        <v>155.44399627089362</v>
      </c>
      <c r="P132" s="20"/>
      <c r="Q132" s="20">
        <v>130.00415489139587</v>
      </c>
      <c r="T132" s="9"/>
      <c r="U132" s="13"/>
      <c r="V132" s="13"/>
      <c r="W132" s="13"/>
      <c r="X132" s="13"/>
      <c r="Y132" s="13"/>
      <c r="Z132" s="13"/>
      <c r="AA132" s="13"/>
      <c r="AB132" s="13"/>
      <c r="AC132" s="13"/>
      <c r="AD132" s="12"/>
      <c r="AE132" s="13"/>
      <c r="AF132" s="13"/>
      <c r="AG132" s="12"/>
      <c r="AH132" s="12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ht="13.5">
      <c r="A133" s="41"/>
      <c r="C133" s="3" t="s">
        <v>245</v>
      </c>
      <c r="D133" s="21">
        <v>67.27040068257479</v>
      </c>
      <c r="E133" s="21">
        <v>157.09952260049482</v>
      </c>
      <c r="F133" s="21">
        <v>112.41514681908701</v>
      </c>
      <c r="G133" s="21">
        <v>325.9483673524131</v>
      </c>
      <c r="H133" s="21">
        <v>181.31522536157894</v>
      </c>
      <c r="I133" s="21">
        <v>195.7706366945864</v>
      </c>
      <c r="J133" s="21">
        <v>105.3112375300372</v>
      </c>
      <c r="K133" s="21">
        <v>211.1945154717921</v>
      </c>
      <c r="L133" s="21">
        <v>173.62922970848982</v>
      </c>
      <c r="M133" s="43">
        <v>163.56973520406476</v>
      </c>
      <c r="N133" s="21">
        <v>139.43327250076726</v>
      </c>
      <c r="O133" s="21">
        <v>136.62317398143443</v>
      </c>
      <c r="P133" s="20"/>
      <c r="Q133" s="20">
        <v>144.97979922368305</v>
      </c>
      <c r="T133" s="9"/>
      <c r="U133" s="13"/>
      <c r="V133" s="13"/>
      <c r="W133" s="13"/>
      <c r="X133" s="13"/>
      <c r="Y133" s="13"/>
      <c r="Z133" s="13"/>
      <c r="AA133" s="13"/>
      <c r="AB133" s="13"/>
      <c r="AC133" s="13"/>
      <c r="AD133" s="12"/>
      <c r="AE133" s="13"/>
      <c r="AF133" s="13"/>
      <c r="AG133" s="12"/>
      <c r="AH133" s="12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ht="13.5">
      <c r="A134" s="41"/>
      <c r="C134" s="3" t="s">
        <v>247</v>
      </c>
      <c r="D134" s="21">
        <v>103.91993293450685</v>
      </c>
      <c r="E134" s="21">
        <v>163.37991260971643</v>
      </c>
      <c r="F134" s="21">
        <v>122.5693513821927</v>
      </c>
      <c r="G134" s="21">
        <v>350.4926511521367</v>
      </c>
      <c r="H134" s="21">
        <v>188.98697435305817</v>
      </c>
      <c r="I134" s="21">
        <v>182.42282518234921</v>
      </c>
      <c r="J134" s="21">
        <v>107.74264984166668</v>
      </c>
      <c r="K134" s="21">
        <v>185.79242529270417</v>
      </c>
      <c r="L134" s="21">
        <v>146.77639719002653</v>
      </c>
      <c r="M134" s="43">
        <v>163.25218031880794</v>
      </c>
      <c r="N134" s="21">
        <v>142.03443317548349</v>
      </c>
      <c r="O134" s="21">
        <v>124.38514408251187</v>
      </c>
      <c r="P134" s="20"/>
      <c r="Q134" s="20">
        <v>151.9016604311976</v>
      </c>
      <c r="T134" s="9"/>
      <c r="U134" s="13"/>
      <c r="V134" s="13"/>
      <c r="W134" s="13"/>
      <c r="X134" s="13"/>
      <c r="Y134" s="13"/>
      <c r="Z134" s="13"/>
      <c r="AA134" s="13"/>
      <c r="AB134" s="13"/>
      <c r="AC134" s="13"/>
      <c r="AD134" s="12"/>
      <c r="AE134" s="13"/>
      <c r="AF134" s="13"/>
      <c r="AG134" s="12"/>
      <c r="AH134" s="12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ht="13.5">
      <c r="A135" s="41"/>
      <c r="C135" s="3" t="s">
        <v>248</v>
      </c>
      <c r="D135" s="21">
        <v>69.75784933672506</v>
      </c>
      <c r="E135" s="21">
        <v>158.8061564084558</v>
      </c>
      <c r="F135" s="21">
        <v>121.66897501361865</v>
      </c>
      <c r="G135" s="21">
        <v>391.17979887677745</v>
      </c>
      <c r="H135" s="21">
        <v>172.23487538058808</v>
      </c>
      <c r="I135" s="21">
        <v>199.33903470338691</v>
      </c>
      <c r="J135" s="21">
        <v>96.2616884708478</v>
      </c>
      <c r="K135" s="21">
        <v>195.55873747553204</v>
      </c>
      <c r="L135" s="21">
        <v>161.03524750406842</v>
      </c>
      <c r="M135" s="43">
        <v>160.54004962767152</v>
      </c>
      <c r="N135" s="21">
        <v>149.15398039228936</v>
      </c>
      <c r="O135" s="21">
        <v>130.82227012289863</v>
      </c>
      <c r="P135" s="20"/>
      <c r="Q135" s="20">
        <v>150.34949680236667</v>
      </c>
      <c r="T135" s="9"/>
      <c r="U135" s="13"/>
      <c r="V135" s="13"/>
      <c r="W135" s="13"/>
      <c r="X135" s="13"/>
      <c r="Y135" s="13"/>
      <c r="Z135" s="13"/>
      <c r="AA135" s="13"/>
      <c r="AB135" s="13"/>
      <c r="AC135" s="13"/>
      <c r="AD135" s="12"/>
      <c r="AE135" s="13"/>
      <c r="AF135" s="13"/>
      <c r="AG135" s="12"/>
      <c r="AH135" s="12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ht="13.5">
      <c r="A136" s="41"/>
      <c r="C136" s="3" t="s">
        <v>249</v>
      </c>
      <c r="D136" s="21">
        <v>44.647503200415144</v>
      </c>
      <c r="E136" s="21">
        <v>168.88224154321958</v>
      </c>
      <c r="F136" s="21">
        <v>148.24407525078396</v>
      </c>
      <c r="G136" s="21">
        <v>373.9803248186017</v>
      </c>
      <c r="H136" s="21">
        <v>171.45078135071017</v>
      </c>
      <c r="I136" s="21">
        <v>164.68942943142014</v>
      </c>
      <c r="J136" s="21">
        <v>231.85966080608736</v>
      </c>
      <c r="K136" s="21">
        <v>165.51908068525307</v>
      </c>
      <c r="L136" s="21">
        <v>120.81786060668811</v>
      </c>
      <c r="M136" s="43">
        <v>172.71737376369214</v>
      </c>
      <c r="N136" s="21">
        <v>138.23212132465835</v>
      </c>
      <c r="O136" s="21">
        <v>148.46799392020645</v>
      </c>
      <c r="P136" s="20"/>
      <c r="Q136" s="20">
        <v>153.6161618145809</v>
      </c>
      <c r="T136" s="9"/>
      <c r="U136" s="13"/>
      <c r="V136" s="13"/>
      <c r="W136" s="13"/>
      <c r="X136" s="13"/>
      <c r="Y136" s="13"/>
      <c r="Z136" s="13"/>
      <c r="AA136" s="13"/>
      <c r="AB136" s="13"/>
      <c r="AC136" s="13"/>
      <c r="AD136" s="12"/>
      <c r="AE136" s="13"/>
      <c r="AF136" s="13"/>
      <c r="AG136" s="12"/>
      <c r="AH136" s="12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ht="13.5">
      <c r="A137" s="41"/>
      <c r="C137" s="3" t="s">
        <v>250</v>
      </c>
      <c r="D137" s="21">
        <v>44.821202270431144</v>
      </c>
      <c r="E137" s="21">
        <v>173.2807573853475</v>
      </c>
      <c r="F137" s="21">
        <v>155.6215622678527</v>
      </c>
      <c r="G137" s="21">
        <v>366.0146283851895</v>
      </c>
      <c r="H137" s="21">
        <v>169.80761118227196</v>
      </c>
      <c r="I137" s="21">
        <v>181.30222332191792</v>
      </c>
      <c r="J137" s="21">
        <v>219.80618402110093</v>
      </c>
      <c r="K137" s="21">
        <v>173.6486925290042</v>
      </c>
      <c r="L137" s="21">
        <v>143.9775638456549</v>
      </c>
      <c r="M137" s="43">
        <v>178.79256385176834</v>
      </c>
      <c r="N137" s="21">
        <v>141.50094645277701</v>
      </c>
      <c r="O137" s="21">
        <v>150.37869557087217</v>
      </c>
      <c r="P137" s="20"/>
      <c r="Q137" s="20">
        <v>157.6737097843564</v>
      </c>
      <c r="T137" s="9"/>
      <c r="U137" s="13"/>
      <c r="V137" s="13"/>
      <c r="W137" s="13"/>
      <c r="X137" s="13"/>
      <c r="Y137" s="13"/>
      <c r="Z137" s="13"/>
      <c r="AA137" s="13"/>
      <c r="AB137" s="13"/>
      <c r="AC137" s="13"/>
      <c r="AD137" s="12"/>
      <c r="AE137" s="13"/>
      <c r="AF137" s="13"/>
      <c r="AG137" s="12"/>
      <c r="AH137" s="12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ht="13.5">
      <c r="A138" s="41"/>
      <c r="C138" s="3" t="s">
        <v>251</v>
      </c>
      <c r="D138" s="21">
        <v>44.38906135782697</v>
      </c>
      <c r="E138" s="21">
        <v>133.9985905456269</v>
      </c>
      <c r="F138" s="21">
        <v>154.92444977692128</v>
      </c>
      <c r="G138" s="21">
        <v>366.4556392413349</v>
      </c>
      <c r="H138" s="21">
        <v>151.87142471462784</v>
      </c>
      <c r="I138" s="21">
        <v>135.20966447957971</v>
      </c>
      <c r="J138" s="21">
        <v>210.09431719768295</v>
      </c>
      <c r="K138" s="21">
        <v>152.9270349987813</v>
      </c>
      <c r="L138" s="21">
        <v>157.98606789031155</v>
      </c>
      <c r="M138" s="43">
        <v>155.1610072018459</v>
      </c>
      <c r="N138" s="21">
        <v>143.36847502870668</v>
      </c>
      <c r="O138" s="21">
        <v>149.16218504623825</v>
      </c>
      <c r="P138" s="20"/>
      <c r="Q138" s="20">
        <v>144.43303358258515</v>
      </c>
      <c r="T138" s="9"/>
      <c r="U138" s="13"/>
      <c r="V138" s="13"/>
      <c r="W138" s="13"/>
      <c r="X138" s="13"/>
      <c r="Y138" s="13"/>
      <c r="Z138" s="13"/>
      <c r="AA138" s="13"/>
      <c r="AB138" s="13"/>
      <c r="AC138" s="13"/>
      <c r="AD138" s="12"/>
      <c r="AE138" s="13"/>
      <c r="AF138" s="13"/>
      <c r="AG138" s="12"/>
      <c r="AH138" s="12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ht="13.5">
      <c r="A139" s="41"/>
      <c r="C139" s="3" t="s">
        <v>252</v>
      </c>
      <c r="D139" s="21">
        <v>38.56196268493093</v>
      </c>
      <c r="E139" s="21">
        <v>146.91598102503093</v>
      </c>
      <c r="F139" s="21">
        <v>139.99372814877879</v>
      </c>
      <c r="G139" s="21">
        <v>390.04853592815726</v>
      </c>
      <c r="H139" s="21">
        <v>213.09156612106713</v>
      </c>
      <c r="I139" s="21">
        <v>160.88353113777808</v>
      </c>
      <c r="J139" s="21">
        <v>129.95754956808554</v>
      </c>
      <c r="K139" s="21">
        <v>180.01886036985357</v>
      </c>
      <c r="L139" s="21">
        <v>120.1976642203119</v>
      </c>
      <c r="M139" s="43">
        <v>168.5057468806663</v>
      </c>
      <c r="N139" s="21">
        <v>135.6053285050445</v>
      </c>
      <c r="O139" s="21">
        <v>131.9065796565123</v>
      </c>
      <c r="P139" s="20"/>
      <c r="Q139" s="20">
        <v>142.48283984708252</v>
      </c>
      <c r="T139" s="9"/>
      <c r="U139" s="13"/>
      <c r="V139" s="13"/>
      <c r="W139" s="13"/>
      <c r="X139" s="13"/>
      <c r="Y139" s="13"/>
      <c r="Z139" s="13"/>
      <c r="AA139" s="13"/>
      <c r="AB139" s="13"/>
      <c r="AC139" s="13"/>
      <c r="AD139" s="12"/>
      <c r="AE139" s="13"/>
      <c r="AF139" s="13"/>
      <c r="AG139" s="12"/>
      <c r="AH139" s="12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ht="13.5">
      <c r="A140" s="41"/>
      <c r="C140" s="3" t="s">
        <v>253</v>
      </c>
      <c r="D140" s="21">
        <v>30.765582929654258</v>
      </c>
      <c r="E140" s="21">
        <v>156.2740660447051</v>
      </c>
      <c r="F140" s="21">
        <v>155.82433386454673</v>
      </c>
      <c r="G140" s="21">
        <v>367.16379477919173</v>
      </c>
      <c r="H140" s="21">
        <v>218.12249560810537</v>
      </c>
      <c r="I140" s="21">
        <v>213.43033540140436</v>
      </c>
      <c r="J140" s="21">
        <v>128.8939642438533</v>
      </c>
      <c r="K140" s="21">
        <v>178.52371715890567</v>
      </c>
      <c r="L140" s="21">
        <v>154.07422982897754</v>
      </c>
      <c r="M140" s="43">
        <v>176.37831601218377</v>
      </c>
      <c r="N140" s="21">
        <v>154.92232177870753</v>
      </c>
      <c r="O140" s="21">
        <v>149.47407483428717</v>
      </c>
      <c r="P140" s="20"/>
      <c r="Q140" s="20">
        <v>153.40562268311538</v>
      </c>
      <c r="T140" s="9"/>
      <c r="U140" s="13"/>
      <c r="V140" s="13"/>
      <c r="W140" s="13"/>
      <c r="X140" s="13"/>
      <c r="Y140" s="13"/>
      <c r="Z140" s="13"/>
      <c r="AA140" s="13"/>
      <c r="AB140" s="13"/>
      <c r="AC140" s="13"/>
      <c r="AD140" s="12"/>
      <c r="AE140" s="13"/>
      <c r="AF140" s="13"/>
      <c r="AG140" s="12"/>
      <c r="AH140" s="12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ht="13.5">
      <c r="A141" s="41"/>
      <c r="C141" s="3" t="s">
        <v>254</v>
      </c>
      <c r="D141" s="21">
        <v>27.77094474767599</v>
      </c>
      <c r="E141" s="21">
        <v>134.2047144406008</v>
      </c>
      <c r="F141" s="21">
        <v>138.1193999174507</v>
      </c>
      <c r="G141" s="21">
        <v>374.0993074823136</v>
      </c>
      <c r="H141" s="21">
        <v>237.7501648286788</v>
      </c>
      <c r="I141" s="21">
        <v>188.76279977990555</v>
      </c>
      <c r="J141" s="21">
        <v>108.25739820948053</v>
      </c>
      <c r="K141" s="21">
        <v>195.66449030720392</v>
      </c>
      <c r="L141" s="21">
        <v>133.07831828860813</v>
      </c>
      <c r="M141" s="43">
        <v>163.60474230101886</v>
      </c>
      <c r="N141" s="21">
        <v>149.60086161399627</v>
      </c>
      <c r="O141" s="21">
        <v>143.4624337647836</v>
      </c>
      <c r="P141" s="20"/>
      <c r="Q141" s="20">
        <v>142.07001860636376</v>
      </c>
      <c r="T141" s="9"/>
      <c r="U141" s="13"/>
      <c r="V141" s="13"/>
      <c r="W141" s="13"/>
      <c r="X141" s="13"/>
      <c r="Y141" s="13"/>
      <c r="Z141" s="13"/>
      <c r="AA141" s="13"/>
      <c r="AB141" s="13"/>
      <c r="AC141" s="13"/>
      <c r="AD141" s="12"/>
      <c r="AE141" s="13"/>
      <c r="AF141" s="13"/>
      <c r="AG141" s="12"/>
      <c r="AH141" s="12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ht="13.5">
      <c r="A142" s="41"/>
      <c r="C142" s="53" t="s">
        <v>241</v>
      </c>
      <c r="D142" s="21">
        <v>67.79350682459224</v>
      </c>
      <c r="E142" s="21">
        <v>132.0534449469393</v>
      </c>
      <c r="F142" s="21">
        <v>146.00892991785966</v>
      </c>
      <c r="G142" s="21">
        <v>269.6067610670559</v>
      </c>
      <c r="H142" s="21">
        <v>155.94424758039366</v>
      </c>
      <c r="I142" s="21">
        <v>196.30161802017017</v>
      </c>
      <c r="J142" s="21">
        <v>167.7799759212926</v>
      </c>
      <c r="K142" s="21">
        <v>153.07636867056092</v>
      </c>
      <c r="L142" s="21">
        <v>139.16854947712812</v>
      </c>
      <c r="M142" s="43">
        <v>140.097318277</v>
      </c>
      <c r="N142" s="21">
        <v>153.1082810197069</v>
      </c>
      <c r="O142" s="21">
        <v>146.39307632816644</v>
      </c>
      <c r="P142" s="20"/>
      <c r="Q142" s="20">
        <v>143.71067314029358</v>
      </c>
      <c r="T142" s="9"/>
      <c r="U142" s="13"/>
      <c r="V142" s="13"/>
      <c r="W142" s="13"/>
      <c r="X142" s="13"/>
      <c r="Y142" s="13"/>
      <c r="Z142" s="13"/>
      <c r="AA142" s="13"/>
      <c r="AB142" s="13"/>
      <c r="AC142" s="13"/>
      <c r="AD142" s="12"/>
      <c r="AE142" s="13"/>
      <c r="AF142" s="13"/>
      <c r="AG142" s="12"/>
      <c r="AH142" s="12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ht="13.5">
      <c r="A143" s="41"/>
      <c r="C143" s="3" t="s">
        <v>258</v>
      </c>
      <c r="D143" s="21">
        <v>73.67296652611616</v>
      </c>
      <c r="E143" s="21">
        <v>139.04992527876192</v>
      </c>
      <c r="F143" s="21">
        <v>153.12263980647515</v>
      </c>
      <c r="G143" s="21">
        <v>330.6002467229947</v>
      </c>
      <c r="H143" s="21">
        <v>165.3848356561828</v>
      </c>
      <c r="I143" s="21">
        <v>235.07674771934856</v>
      </c>
      <c r="J143" s="21">
        <v>177.54884124754452</v>
      </c>
      <c r="K143" s="21">
        <v>151.25019425156603</v>
      </c>
      <c r="L143" s="21">
        <v>166.55318985011775</v>
      </c>
      <c r="M143" s="43">
        <v>162.6481255242915</v>
      </c>
      <c r="N143" s="21">
        <v>149.87913966347747</v>
      </c>
      <c r="O143" s="21">
        <v>150.0923719941282</v>
      </c>
      <c r="P143" s="20"/>
      <c r="Q143" s="20">
        <v>153.32550373911684</v>
      </c>
      <c r="T143" s="9"/>
      <c r="U143" s="13"/>
      <c r="V143" s="13"/>
      <c r="W143" s="13"/>
      <c r="X143" s="13"/>
      <c r="Y143" s="13"/>
      <c r="Z143" s="13"/>
      <c r="AA143" s="13"/>
      <c r="AB143" s="13"/>
      <c r="AC143" s="13"/>
      <c r="AD143" s="12"/>
      <c r="AE143" s="13"/>
      <c r="AF143" s="13"/>
      <c r="AG143" s="12"/>
      <c r="AH143" s="12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ht="13.5">
      <c r="A144" s="41"/>
      <c r="C144" s="3" t="s">
        <v>260</v>
      </c>
      <c r="D144" s="21">
        <v>93.88574636079669</v>
      </c>
      <c r="E144" s="21">
        <v>174.54421633264852</v>
      </c>
      <c r="F144" s="21">
        <v>167.06653866469384</v>
      </c>
      <c r="G144" s="21">
        <v>322.2779934587598</v>
      </c>
      <c r="H144" s="21">
        <v>217.28419541085552</v>
      </c>
      <c r="I144" s="21">
        <v>292.0574713701422</v>
      </c>
      <c r="J144" s="21">
        <v>157.26212123591338</v>
      </c>
      <c r="K144" s="21">
        <v>203.1120748479457</v>
      </c>
      <c r="L144" s="21">
        <v>172.17032282543997</v>
      </c>
      <c r="M144" s="43">
        <v>196.43012267116112</v>
      </c>
      <c r="N144" s="21">
        <v>153.36539894541016</v>
      </c>
      <c r="O144" s="21">
        <v>161.5108202261165</v>
      </c>
      <c r="P144" s="20"/>
      <c r="Q144" s="20">
        <v>173.3345706355719</v>
      </c>
      <c r="T144" s="9"/>
      <c r="U144" s="13"/>
      <c r="V144" s="13"/>
      <c r="W144" s="13"/>
      <c r="X144" s="13"/>
      <c r="Y144" s="13"/>
      <c r="Z144" s="13"/>
      <c r="AA144" s="13"/>
      <c r="AB144" s="13"/>
      <c r="AC144" s="13"/>
      <c r="AD144" s="12"/>
      <c r="AE144" s="13"/>
      <c r="AF144" s="13"/>
      <c r="AG144" s="12"/>
      <c r="AH144" s="12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ht="13.5">
      <c r="A145" s="41"/>
      <c r="C145" s="3" t="s">
        <v>262</v>
      </c>
      <c r="D145" s="21">
        <v>90.92636350752797</v>
      </c>
      <c r="E145" s="21">
        <v>178.40389124910996</v>
      </c>
      <c r="F145" s="21">
        <v>134.55805278535408</v>
      </c>
      <c r="G145" s="21">
        <v>358.67830374308056</v>
      </c>
      <c r="H145" s="21">
        <v>259.132818383429</v>
      </c>
      <c r="I145" s="21">
        <v>228.507182919118</v>
      </c>
      <c r="J145" s="21">
        <v>181.82108571837293</v>
      </c>
      <c r="K145" s="21">
        <v>228.68810646686364</v>
      </c>
      <c r="L145" s="21">
        <v>243.97982787383233</v>
      </c>
      <c r="M145" s="43">
        <v>201.9296686583417</v>
      </c>
      <c r="N145" s="21">
        <v>160.54015967227213</v>
      </c>
      <c r="O145" s="21">
        <v>156.7000100586296</v>
      </c>
      <c r="P145" s="20"/>
      <c r="Q145" s="20">
        <v>173.59956222428258</v>
      </c>
      <c r="T145" s="9"/>
      <c r="U145" s="13"/>
      <c r="V145" s="13"/>
      <c r="W145" s="13"/>
      <c r="X145" s="13"/>
      <c r="Y145" s="13"/>
      <c r="Z145" s="13"/>
      <c r="AA145" s="13"/>
      <c r="AB145" s="13"/>
      <c r="AC145" s="13"/>
      <c r="AD145" s="12"/>
      <c r="AE145" s="13"/>
      <c r="AF145" s="13"/>
      <c r="AG145" s="12"/>
      <c r="AH145" s="12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ht="13.5">
      <c r="A146" s="41"/>
      <c r="C146" s="3" t="s">
        <v>263</v>
      </c>
      <c r="D146" s="21">
        <v>49.29603890654973</v>
      </c>
      <c r="E146" s="21">
        <v>173.8590466926344</v>
      </c>
      <c r="F146" s="21">
        <v>126.10247268576346</v>
      </c>
      <c r="G146" s="21">
        <v>396.76606070563344</v>
      </c>
      <c r="H146" s="21">
        <v>275.3497583714547</v>
      </c>
      <c r="I146" s="21">
        <v>190.85784632688805</v>
      </c>
      <c r="J146" s="21">
        <v>149.4334454789037</v>
      </c>
      <c r="K146" s="21">
        <v>197.8047016629829</v>
      </c>
      <c r="L146" s="21">
        <v>238.3445186105884</v>
      </c>
      <c r="M146" s="43">
        <v>186.44668576382404</v>
      </c>
      <c r="N146" s="21">
        <v>156.61012223805753</v>
      </c>
      <c r="O146" s="21">
        <v>149.2465915829388</v>
      </c>
      <c r="P146" s="20"/>
      <c r="Q146" s="20">
        <v>161.59058996637236</v>
      </c>
      <c r="T146" s="9"/>
      <c r="U146" s="13"/>
      <c r="V146" s="13"/>
      <c r="W146" s="13"/>
      <c r="X146" s="13"/>
      <c r="Y146" s="13"/>
      <c r="Z146" s="13"/>
      <c r="AA146" s="13"/>
      <c r="AB146" s="13"/>
      <c r="AC146" s="13"/>
      <c r="AD146" s="12"/>
      <c r="AE146" s="13"/>
      <c r="AF146" s="13"/>
      <c r="AG146" s="12"/>
      <c r="AH146" s="12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ht="13.5">
      <c r="A147" s="41"/>
      <c r="C147" s="3" t="s">
        <v>264</v>
      </c>
      <c r="D147" s="21">
        <v>86.24732747235154</v>
      </c>
      <c r="E147" s="21">
        <v>172.30699110120932</v>
      </c>
      <c r="F147" s="21">
        <v>129.55295778221472</v>
      </c>
      <c r="G147" s="21">
        <v>372.1705422200034</v>
      </c>
      <c r="H147" s="21">
        <v>226.39956870798014</v>
      </c>
      <c r="I147" s="21">
        <v>207.47283497316639</v>
      </c>
      <c r="J147" s="21">
        <v>172.00775857443256</v>
      </c>
      <c r="K147" s="21">
        <v>191.1933791521287</v>
      </c>
      <c r="L147" s="21">
        <v>161.66515264919747</v>
      </c>
      <c r="M147" s="43">
        <v>184.13286727570903</v>
      </c>
      <c r="N147" s="21">
        <v>161.9258067176703</v>
      </c>
      <c r="O147" s="21">
        <v>155.21046666464926</v>
      </c>
      <c r="P147" s="20"/>
      <c r="Q147" s="20">
        <v>164.49941443750515</v>
      </c>
      <c r="T147" s="9"/>
      <c r="U147" s="13"/>
      <c r="V147" s="13"/>
      <c r="W147" s="13"/>
      <c r="X147" s="13"/>
      <c r="Y147" s="13"/>
      <c r="Z147" s="13"/>
      <c r="AA147" s="13"/>
      <c r="AB147" s="13"/>
      <c r="AC147" s="13"/>
      <c r="AD147" s="12"/>
      <c r="AE147" s="13"/>
      <c r="AF147" s="13"/>
      <c r="AG147" s="12"/>
      <c r="AH147" s="12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ht="13.5">
      <c r="A148" s="41"/>
      <c r="C148" s="3" t="s">
        <v>265</v>
      </c>
      <c r="D148" s="21">
        <v>94.44517414921695</v>
      </c>
      <c r="E148" s="21">
        <v>154.98540728779378</v>
      </c>
      <c r="F148" s="21">
        <v>127.18389198631584</v>
      </c>
      <c r="G148" s="21">
        <v>397.154967679937</v>
      </c>
      <c r="H148" s="21">
        <v>208.22817618998855</v>
      </c>
      <c r="I148" s="21">
        <v>150.7152285226456</v>
      </c>
      <c r="J148" s="21">
        <v>220.1413166667613</v>
      </c>
      <c r="K148" s="21">
        <v>197.5999375101323</v>
      </c>
      <c r="L148" s="21">
        <v>93.30865473944571</v>
      </c>
      <c r="M148" s="43">
        <v>171.00383528871862</v>
      </c>
      <c r="N148" s="21">
        <v>156.08204137735103</v>
      </c>
      <c r="O148" s="21">
        <v>146.99853115525354</v>
      </c>
      <c r="P148" s="20"/>
      <c r="Q148" s="20">
        <v>157.6509854410692</v>
      </c>
      <c r="T148" s="9"/>
      <c r="U148" s="13"/>
      <c r="V148" s="13"/>
      <c r="W148" s="13"/>
      <c r="X148" s="13"/>
      <c r="Y148" s="13"/>
      <c r="Z148" s="13"/>
      <c r="AA148" s="13"/>
      <c r="AB148" s="13"/>
      <c r="AC148" s="13"/>
      <c r="AD148" s="12"/>
      <c r="AE148" s="13"/>
      <c r="AF148" s="13"/>
      <c r="AG148" s="12"/>
      <c r="AH148" s="12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ht="13.5">
      <c r="A149" s="41"/>
      <c r="C149" s="3" t="s">
        <v>266</v>
      </c>
      <c r="D149" s="21">
        <v>116.72296280928813</v>
      </c>
      <c r="E149" s="21">
        <v>148.2175660351785</v>
      </c>
      <c r="F149" s="21">
        <v>175.64041426504335</v>
      </c>
      <c r="G149" s="21">
        <v>417.2565375314366</v>
      </c>
      <c r="H149" s="21">
        <v>238.17381305467262</v>
      </c>
      <c r="I149" s="21">
        <v>142.5782258672267</v>
      </c>
      <c r="J149" s="21">
        <v>225.07488681864058</v>
      </c>
      <c r="K149" s="21">
        <v>189.61466862068278</v>
      </c>
      <c r="L149" s="21">
        <v>98.94295115986567</v>
      </c>
      <c r="M149" s="43">
        <v>175.9659492468858</v>
      </c>
      <c r="N149" s="21">
        <v>152.277823291671</v>
      </c>
      <c r="O149" s="21">
        <v>151.09728423497953</v>
      </c>
      <c r="P149" s="20"/>
      <c r="Q149" s="20">
        <v>167.81960188016663</v>
      </c>
      <c r="T149" s="9"/>
      <c r="U149" s="13"/>
      <c r="V149" s="13"/>
      <c r="W149" s="13"/>
      <c r="X149" s="13"/>
      <c r="Y149" s="13"/>
      <c r="Z149" s="13"/>
      <c r="AA149" s="13"/>
      <c r="AB149" s="13"/>
      <c r="AC149" s="13"/>
      <c r="AD149" s="12"/>
      <c r="AE149" s="13"/>
      <c r="AF149" s="13"/>
      <c r="AG149" s="12"/>
      <c r="AH149" s="12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ht="13.5">
      <c r="A150" s="41"/>
      <c r="C150" s="3" t="s">
        <v>267</v>
      </c>
      <c r="D150" s="21">
        <v>50.15303894328126</v>
      </c>
      <c r="E150" s="21">
        <v>130.63045637344229</v>
      </c>
      <c r="F150" s="21">
        <v>157.41789439407944</v>
      </c>
      <c r="G150" s="21">
        <v>427.99969489467304</v>
      </c>
      <c r="H150" s="21">
        <v>239.95155153282803</v>
      </c>
      <c r="I150" s="21">
        <v>144.71238375348756</v>
      </c>
      <c r="J150" s="21">
        <v>212.10370597626192</v>
      </c>
      <c r="K150" s="21">
        <v>172.25958935138965</v>
      </c>
      <c r="L150" s="21">
        <v>80.76440260716362</v>
      </c>
      <c r="M150" s="43">
        <v>159.04157864058726</v>
      </c>
      <c r="N150" s="21">
        <v>164.81269424767083</v>
      </c>
      <c r="O150" s="21">
        <v>160.07542783994094</v>
      </c>
      <c r="P150" s="20"/>
      <c r="Q150" s="20">
        <v>152.94640153062085</v>
      </c>
      <c r="T150" s="9"/>
      <c r="U150" s="13"/>
      <c r="V150" s="13"/>
      <c r="W150" s="13"/>
      <c r="X150" s="13"/>
      <c r="Y150" s="13"/>
      <c r="Z150" s="13"/>
      <c r="AA150" s="13"/>
      <c r="AB150" s="13"/>
      <c r="AC150" s="13"/>
      <c r="AD150" s="12"/>
      <c r="AE150" s="13"/>
      <c r="AF150" s="13"/>
      <c r="AG150" s="12"/>
      <c r="AH150" s="12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ht="13.5">
      <c r="A151" s="41"/>
      <c r="C151" s="3" t="s">
        <v>268</v>
      </c>
      <c r="D151" s="21">
        <v>64.8107020735189</v>
      </c>
      <c r="E151" s="21">
        <v>123.42078775052248</v>
      </c>
      <c r="F151" s="21">
        <v>141.96001322770283</v>
      </c>
      <c r="G151" s="21">
        <v>398.152261609173</v>
      </c>
      <c r="H151" s="21">
        <v>278.28729262959286</v>
      </c>
      <c r="I151" s="21">
        <v>161.21028256872992</v>
      </c>
      <c r="J151" s="21">
        <v>153.0795016668345</v>
      </c>
      <c r="K151" s="21">
        <v>217.49632250719847</v>
      </c>
      <c r="L151" s="21">
        <v>149.8308672339156</v>
      </c>
      <c r="M151" s="43">
        <v>171.449272774688</v>
      </c>
      <c r="N151" s="21">
        <v>155.039952362657</v>
      </c>
      <c r="O151" s="21">
        <v>143.542307108896</v>
      </c>
      <c r="P151" s="20"/>
      <c r="Q151" s="20">
        <v>150.391654206612</v>
      </c>
      <c r="T151" s="9"/>
      <c r="U151" s="13"/>
      <c r="V151" s="13"/>
      <c r="W151" s="13"/>
      <c r="X151" s="13"/>
      <c r="Y151" s="13"/>
      <c r="Z151" s="13"/>
      <c r="AA151" s="13"/>
      <c r="AB151" s="13"/>
      <c r="AC151" s="13"/>
      <c r="AD151" s="12"/>
      <c r="AE151" s="13"/>
      <c r="AF151" s="13"/>
      <c r="AG151" s="12"/>
      <c r="AH151" s="12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ht="13.5">
      <c r="A152" s="41"/>
      <c r="C152" s="3" t="s">
        <v>269</v>
      </c>
      <c r="D152" s="21">
        <v>66.0755674919894</v>
      </c>
      <c r="E152" s="21">
        <v>133.34614943734786</v>
      </c>
      <c r="F152" s="21">
        <v>159.959825037055</v>
      </c>
      <c r="G152" s="21">
        <v>397.3888076295108</v>
      </c>
      <c r="H152" s="21">
        <v>319.07936789536046</v>
      </c>
      <c r="I152" s="21">
        <v>214.24258144540988</v>
      </c>
      <c r="J152" s="21">
        <v>148.88586668934533</v>
      </c>
      <c r="K152" s="21">
        <v>212.52072518244327</v>
      </c>
      <c r="L152" s="21">
        <v>164.16518224598866</v>
      </c>
      <c r="M152" s="43">
        <v>184.194359579334</v>
      </c>
      <c r="N152" s="21">
        <v>173.13096942859</v>
      </c>
      <c r="O152" s="21">
        <v>153.743165330013</v>
      </c>
      <c r="P152" s="20"/>
      <c r="Q152" s="20">
        <v>163.629244638547</v>
      </c>
      <c r="T152" s="9"/>
      <c r="U152" s="13"/>
      <c r="V152" s="13"/>
      <c r="W152" s="13"/>
      <c r="X152" s="13"/>
      <c r="Y152" s="13"/>
      <c r="Z152" s="13"/>
      <c r="AA152" s="13"/>
      <c r="AB152" s="13"/>
      <c r="AC152" s="13"/>
      <c r="AD152" s="12"/>
      <c r="AE152" s="13"/>
      <c r="AF152" s="13"/>
      <c r="AG152" s="12"/>
      <c r="AH152" s="12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ht="13.5">
      <c r="A153" s="41"/>
      <c r="C153" s="3" t="s">
        <v>270</v>
      </c>
      <c r="D153" s="21">
        <v>64.93256459131626</v>
      </c>
      <c r="E153" s="21">
        <v>119.04755750276934</v>
      </c>
      <c r="F153" s="21">
        <v>138.49506958529267</v>
      </c>
      <c r="G153" s="21">
        <v>427.2808103433072</v>
      </c>
      <c r="H153" s="21">
        <v>302.35060723692254</v>
      </c>
      <c r="I153" s="21">
        <v>173.10425010563517</v>
      </c>
      <c r="J153" s="21">
        <v>128.26547750299022</v>
      </c>
      <c r="K153" s="21">
        <v>189.72054362326685</v>
      </c>
      <c r="L153" s="21">
        <v>152.42862968910597</v>
      </c>
      <c r="M153" s="43">
        <v>162.77778227513127</v>
      </c>
      <c r="N153" s="21">
        <v>159.63315723432203</v>
      </c>
      <c r="O153" s="21">
        <v>148.90207073845966</v>
      </c>
      <c r="P153" s="20"/>
      <c r="Q153" s="20">
        <v>149.89309544217687</v>
      </c>
      <c r="T153" s="9"/>
      <c r="U153" s="13"/>
      <c r="V153" s="13"/>
      <c r="W153" s="13"/>
      <c r="X153" s="13"/>
      <c r="Y153" s="13"/>
      <c r="Z153" s="13"/>
      <c r="AA153" s="13"/>
      <c r="AB153" s="13"/>
      <c r="AC153" s="13"/>
      <c r="AD153" s="12"/>
      <c r="AE153" s="13"/>
      <c r="AF153" s="13"/>
      <c r="AG153" s="12"/>
      <c r="AH153" s="12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ht="13.5">
      <c r="A154" s="41"/>
      <c r="D154" s="21"/>
      <c r="E154" s="21"/>
      <c r="F154" s="21"/>
      <c r="G154" s="21"/>
      <c r="H154" s="21"/>
      <c r="I154" s="21"/>
      <c r="J154" s="21"/>
      <c r="K154" s="21"/>
      <c r="L154" s="21"/>
      <c r="M154" s="43"/>
      <c r="N154" s="21"/>
      <c r="O154" s="21"/>
      <c r="P154" s="20"/>
      <c r="Q154" s="20"/>
      <c r="T154" s="9"/>
      <c r="U154" s="13"/>
      <c r="V154" s="13"/>
      <c r="W154" s="13"/>
      <c r="X154" s="13"/>
      <c r="Y154" s="13"/>
      <c r="Z154" s="13"/>
      <c r="AA154" s="13"/>
      <c r="AB154" s="13"/>
      <c r="AC154" s="13"/>
      <c r="AD154" s="12"/>
      <c r="AE154" s="13"/>
      <c r="AF154" s="13"/>
      <c r="AG154" s="12"/>
      <c r="AH154" s="12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ht="13.5">
      <c r="A155" s="41"/>
      <c r="D155" s="21"/>
      <c r="E155" s="21"/>
      <c r="F155" s="21"/>
      <c r="G155" s="21"/>
      <c r="H155" s="21"/>
      <c r="I155" s="21"/>
      <c r="J155" s="21"/>
      <c r="K155" s="21"/>
      <c r="L155" s="21"/>
      <c r="M155" s="43"/>
      <c r="N155" s="21"/>
      <c r="O155" s="21"/>
      <c r="P155" s="20"/>
      <c r="Q155" s="20"/>
      <c r="T155" s="9"/>
      <c r="U155" s="13"/>
      <c r="V155" s="13"/>
      <c r="W155" s="13"/>
      <c r="X155" s="13"/>
      <c r="Y155" s="13"/>
      <c r="Z155" s="13"/>
      <c r="AA155" s="13"/>
      <c r="AB155" s="13"/>
      <c r="AC155" s="13"/>
      <c r="AD155" s="12"/>
      <c r="AE155" s="13"/>
      <c r="AF155" s="13"/>
      <c r="AG155" s="12"/>
      <c r="AH155" s="12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ht="13.5">
      <c r="A156" s="41"/>
      <c r="D156" s="21"/>
      <c r="E156" s="21"/>
      <c r="F156" s="21"/>
      <c r="G156" s="21"/>
      <c r="H156" s="21"/>
      <c r="I156" s="21"/>
      <c r="J156" s="21"/>
      <c r="K156" s="21"/>
      <c r="L156" s="21"/>
      <c r="M156" s="43"/>
      <c r="N156" s="21"/>
      <c r="O156" s="21"/>
      <c r="P156" s="20"/>
      <c r="Q156" s="20"/>
      <c r="T156" s="9"/>
      <c r="U156" s="13"/>
      <c r="V156" s="13"/>
      <c r="W156" s="13"/>
      <c r="X156" s="13"/>
      <c r="Y156" s="13"/>
      <c r="Z156" s="13"/>
      <c r="AA156" s="13"/>
      <c r="AB156" s="13"/>
      <c r="AC156" s="13"/>
      <c r="AD156" s="12"/>
      <c r="AE156" s="13"/>
      <c r="AF156" s="13"/>
      <c r="AG156" s="12"/>
      <c r="AH156" s="12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ht="13.5">
      <c r="A157" s="41"/>
      <c r="D157" s="21"/>
      <c r="E157" s="21"/>
      <c r="F157" s="21"/>
      <c r="G157" s="21"/>
      <c r="H157" s="21"/>
      <c r="I157" s="21"/>
      <c r="J157" s="21"/>
      <c r="K157" s="21"/>
      <c r="L157" s="21"/>
      <c r="M157" s="43"/>
      <c r="N157" s="21"/>
      <c r="O157" s="21"/>
      <c r="P157" s="20"/>
      <c r="Q157" s="20"/>
      <c r="T157" s="9"/>
      <c r="U157" s="13"/>
      <c r="V157" s="13"/>
      <c r="W157" s="13"/>
      <c r="X157" s="13"/>
      <c r="Y157" s="13"/>
      <c r="Z157" s="13"/>
      <c r="AA157" s="13"/>
      <c r="AB157" s="13"/>
      <c r="AC157" s="13"/>
      <c r="AD157" s="12"/>
      <c r="AE157" s="13"/>
      <c r="AF157" s="13"/>
      <c r="AG157" s="12"/>
      <c r="AH157" s="12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ht="13.5">
      <c r="A158" s="41"/>
      <c r="D158" s="21"/>
      <c r="E158" s="21"/>
      <c r="F158" s="21"/>
      <c r="G158" s="21"/>
      <c r="H158" s="21"/>
      <c r="I158" s="21"/>
      <c r="J158" s="21"/>
      <c r="K158" s="21"/>
      <c r="L158" s="21"/>
      <c r="M158" s="43"/>
      <c r="N158" s="21"/>
      <c r="O158" s="21"/>
      <c r="P158" s="20"/>
      <c r="Q158" s="20"/>
      <c r="T158" s="9"/>
      <c r="U158" s="13"/>
      <c r="V158" s="13"/>
      <c r="W158" s="13"/>
      <c r="X158" s="13"/>
      <c r="Y158" s="13"/>
      <c r="Z158" s="13"/>
      <c r="AA158" s="13"/>
      <c r="AB158" s="13"/>
      <c r="AC158" s="13"/>
      <c r="AD158" s="12"/>
      <c r="AE158" s="13"/>
      <c r="AF158" s="13"/>
      <c r="AG158" s="12"/>
      <c r="AH158" s="12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ht="13.5">
      <c r="A159" s="41"/>
      <c r="D159" s="21"/>
      <c r="E159" s="21"/>
      <c r="F159" s="21"/>
      <c r="G159" s="21"/>
      <c r="H159" s="21"/>
      <c r="I159" s="21"/>
      <c r="J159" s="21"/>
      <c r="K159" s="21"/>
      <c r="L159" s="21"/>
      <c r="M159" s="43"/>
      <c r="N159" s="21"/>
      <c r="O159" s="21"/>
      <c r="P159" s="20"/>
      <c r="Q159" s="20"/>
      <c r="T159" s="9"/>
      <c r="U159" s="13"/>
      <c r="V159" s="13"/>
      <c r="W159" s="13"/>
      <c r="X159" s="13"/>
      <c r="Y159" s="13"/>
      <c r="Z159" s="13"/>
      <c r="AA159" s="13"/>
      <c r="AB159" s="13"/>
      <c r="AC159" s="13"/>
      <c r="AD159" s="12"/>
      <c r="AE159" s="13"/>
      <c r="AF159" s="13"/>
      <c r="AG159" s="12"/>
      <c r="AH159" s="12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ht="13.5">
      <c r="A160" s="41"/>
      <c r="D160" s="21"/>
      <c r="E160" s="21"/>
      <c r="F160" s="21"/>
      <c r="G160" s="21"/>
      <c r="H160" s="21"/>
      <c r="I160" s="21"/>
      <c r="J160" s="21"/>
      <c r="K160" s="21"/>
      <c r="L160" s="21"/>
      <c r="M160" s="43"/>
      <c r="N160" s="21"/>
      <c r="O160" s="21"/>
      <c r="P160" s="20"/>
      <c r="Q160" s="20"/>
      <c r="T160" s="9"/>
      <c r="U160" s="13"/>
      <c r="V160" s="13"/>
      <c r="W160" s="13"/>
      <c r="X160" s="13"/>
      <c r="Y160" s="13"/>
      <c r="Z160" s="13"/>
      <c r="AA160" s="13"/>
      <c r="AB160" s="13"/>
      <c r="AC160" s="13"/>
      <c r="AD160" s="12"/>
      <c r="AE160" s="13"/>
      <c r="AF160" s="13"/>
      <c r="AG160" s="12"/>
      <c r="AH160" s="12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ht="13.5">
      <c r="A161" s="41"/>
      <c r="D161" s="21"/>
      <c r="E161" s="21"/>
      <c r="F161" s="21"/>
      <c r="G161" s="21"/>
      <c r="H161" s="21"/>
      <c r="I161" s="21"/>
      <c r="J161" s="21"/>
      <c r="K161" s="21"/>
      <c r="L161" s="21"/>
      <c r="M161" s="43"/>
      <c r="N161" s="21"/>
      <c r="O161" s="21"/>
      <c r="P161" s="20"/>
      <c r="Q161" s="20"/>
      <c r="T161" s="9"/>
      <c r="U161" s="13"/>
      <c r="V161" s="13"/>
      <c r="W161" s="13"/>
      <c r="X161" s="13"/>
      <c r="Y161" s="13"/>
      <c r="Z161" s="13"/>
      <c r="AA161" s="13"/>
      <c r="AB161" s="13"/>
      <c r="AC161" s="13"/>
      <c r="AD161" s="12"/>
      <c r="AE161" s="13"/>
      <c r="AF161" s="13"/>
      <c r="AG161" s="12"/>
      <c r="AH161" s="12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ht="13.5">
      <c r="A162" s="41"/>
      <c r="D162" s="21"/>
      <c r="E162" s="21"/>
      <c r="F162" s="21"/>
      <c r="G162" s="21"/>
      <c r="H162" s="21"/>
      <c r="I162" s="21"/>
      <c r="J162" s="21"/>
      <c r="K162" s="21"/>
      <c r="L162" s="21"/>
      <c r="M162" s="43"/>
      <c r="N162" s="21"/>
      <c r="O162" s="21"/>
      <c r="P162" s="20"/>
      <c r="Q162" s="20"/>
      <c r="T162" s="9"/>
      <c r="U162" s="13"/>
      <c r="V162" s="13"/>
      <c r="W162" s="13"/>
      <c r="X162" s="13"/>
      <c r="Y162" s="13"/>
      <c r="Z162" s="13"/>
      <c r="AA162" s="13"/>
      <c r="AB162" s="13"/>
      <c r="AC162" s="13"/>
      <c r="AD162" s="12"/>
      <c r="AE162" s="13"/>
      <c r="AF162" s="13"/>
      <c r="AG162" s="12"/>
      <c r="AH162" s="12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ht="13.5">
      <c r="A163" s="41"/>
      <c r="D163" s="21"/>
      <c r="E163" s="21"/>
      <c r="F163" s="21"/>
      <c r="G163" s="21"/>
      <c r="H163" s="21"/>
      <c r="I163" s="21"/>
      <c r="J163" s="21"/>
      <c r="K163" s="21"/>
      <c r="L163" s="21"/>
      <c r="M163" s="43"/>
      <c r="N163" s="21"/>
      <c r="O163" s="21"/>
      <c r="P163" s="20"/>
      <c r="Q163" s="20"/>
      <c r="T163" s="9"/>
      <c r="U163" s="13"/>
      <c r="V163" s="13"/>
      <c r="W163" s="13"/>
      <c r="X163" s="13"/>
      <c r="Y163" s="13"/>
      <c r="Z163" s="13"/>
      <c r="AA163" s="13"/>
      <c r="AB163" s="13"/>
      <c r="AC163" s="13"/>
      <c r="AD163" s="12"/>
      <c r="AE163" s="13"/>
      <c r="AF163" s="13"/>
      <c r="AG163" s="12"/>
      <c r="AH163" s="12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ht="13.5">
      <c r="A164" s="41"/>
      <c r="D164" s="21"/>
      <c r="E164" s="21"/>
      <c r="F164" s="21"/>
      <c r="G164" s="21"/>
      <c r="H164" s="21"/>
      <c r="I164" s="21"/>
      <c r="J164" s="21"/>
      <c r="K164" s="21"/>
      <c r="L164" s="21"/>
      <c r="M164" s="43"/>
      <c r="N164" s="21"/>
      <c r="O164" s="21"/>
      <c r="P164" s="20"/>
      <c r="Q164" s="20"/>
      <c r="T164" s="9"/>
      <c r="U164" s="13"/>
      <c r="V164" s="13"/>
      <c r="W164" s="13"/>
      <c r="X164" s="13"/>
      <c r="Y164" s="13"/>
      <c r="Z164" s="13"/>
      <c r="AA164" s="13"/>
      <c r="AB164" s="13"/>
      <c r="AC164" s="13"/>
      <c r="AD164" s="12"/>
      <c r="AE164" s="13"/>
      <c r="AF164" s="13"/>
      <c r="AG164" s="12"/>
      <c r="AH164" s="12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ht="13.5">
      <c r="A165" s="41"/>
      <c r="D165" s="21"/>
      <c r="E165" s="21"/>
      <c r="F165" s="21"/>
      <c r="G165" s="21"/>
      <c r="H165" s="21"/>
      <c r="I165" s="21"/>
      <c r="J165" s="21"/>
      <c r="K165" s="21"/>
      <c r="L165" s="21"/>
      <c r="M165" s="43"/>
      <c r="N165" s="21"/>
      <c r="O165" s="21"/>
      <c r="P165" s="20"/>
      <c r="Q165" s="20"/>
      <c r="T165" s="9"/>
      <c r="U165" s="13"/>
      <c r="V165" s="13"/>
      <c r="W165" s="13"/>
      <c r="X165" s="13"/>
      <c r="Y165" s="13"/>
      <c r="Z165" s="13"/>
      <c r="AA165" s="13"/>
      <c r="AB165" s="13"/>
      <c r="AC165" s="13"/>
      <c r="AD165" s="12"/>
      <c r="AE165" s="13"/>
      <c r="AF165" s="13"/>
      <c r="AG165" s="12"/>
      <c r="AH165" s="12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ht="13.5">
      <c r="A166" s="41"/>
      <c r="D166" s="21"/>
      <c r="E166" s="21"/>
      <c r="F166" s="21"/>
      <c r="G166" s="21"/>
      <c r="H166" s="21"/>
      <c r="I166" s="21"/>
      <c r="J166" s="21"/>
      <c r="K166" s="21"/>
      <c r="L166" s="21"/>
      <c r="M166" s="43"/>
      <c r="N166" s="21"/>
      <c r="O166" s="21"/>
      <c r="P166" s="20"/>
      <c r="Q166" s="20"/>
      <c r="T166" s="9"/>
      <c r="U166" s="13"/>
      <c r="V166" s="13"/>
      <c r="W166" s="13"/>
      <c r="X166" s="13"/>
      <c r="Y166" s="13"/>
      <c r="Z166" s="13"/>
      <c r="AA166" s="13"/>
      <c r="AB166" s="13"/>
      <c r="AC166" s="13"/>
      <c r="AD166" s="12"/>
      <c r="AE166" s="13"/>
      <c r="AF166" s="13"/>
      <c r="AG166" s="12"/>
      <c r="AH166" s="12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ht="13.5">
      <c r="A167" s="41"/>
      <c r="D167" s="21"/>
      <c r="E167" s="21"/>
      <c r="F167" s="21"/>
      <c r="G167" s="21"/>
      <c r="H167" s="21"/>
      <c r="I167" s="21"/>
      <c r="J167" s="21"/>
      <c r="K167" s="21"/>
      <c r="L167" s="21"/>
      <c r="M167" s="43"/>
      <c r="N167" s="21"/>
      <c r="O167" s="21"/>
      <c r="P167" s="20"/>
      <c r="Q167" s="20"/>
      <c r="T167" s="9"/>
      <c r="U167" s="13"/>
      <c r="V167" s="13"/>
      <c r="W167" s="13"/>
      <c r="X167" s="13"/>
      <c r="Y167" s="13"/>
      <c r="Z167" s="13"/>
      <c r="AA167" s="13"/>
      <c r="AB167" s="13"/>
      <c r="AC167" s="13"/>
      <c r="AD167" s="12"/>
      <c r="AE167" s="13"/>
      <c r="AF167" s="13"/>
      <c r="AG167" s="12"/>
      <c r="AH167" s="12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ht="13.5">
      <c r="A168" s="41"/>
      <c r="D168" s="21"/>
      <c r="E168" s="21"/>
      <c r="F168" s="21"/>
      <c r="G168" s="21"/>
      <c r="H168" s="21"/>
      <c r="I168" s="21"/>
      <c r="J168" s="21"/>
      <c r="K168" s="21"/>
      <c r="L168" s="21"/>
      <c r="M168" s="43"/>
      <c r="N168" s="21"/>
      <c r="O168" s="21"/>
      <c r="P168" s="20"/>
      <c r="Q168" s="20"/>
      <c r="T168" s="9"/>
      <c r="U168" s="13"/>
      <c r="V168" s="13"/>
      <c r="W168" s="13"/>
      <c r="X168" s="13"/>
      <c r="Y168" s="13"/>
      <c r="Z168" s="13"/>
      <c r="AA168" s="13"/>
      <c r="AB168" s="13"/>
      <c r="AC168" s="13"/>
      <c r="AD168" s="12"/>
      <c r="AE168" s="13"/>
      <c r="AF168" s="13"/>
      <c r="AG168" s="12"/>
      <c r="AH168" s="12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ht="13.5">
      <c r="A169" s="41"/>
      <c r="D169" s="21"/>
      <c r="E169" s="21"/>
      <c r="F169" s="21"/>
      <c r="G169" s="21"/>
      <c r="H169" s="21"/>
      <c r="I169" s="21"/>
      <c r="J169" s="21"/>
      <c r="K169" s="21"/>
      <c r="L169" s="21"/>
      <c r="M169" s="43"/>
      <c r="N169" s="21"/>
      <c r="O169" s="21"/>
      <c r="P169" s="20"/>
      <c r="Q169" s="20"/>
      <c r="T169" s="9"/>
      <c r="U169" s="13"/>
      <c r="V169" s="13"/>
      <c r="W169" s="13"/>
      <c r="X169" s="13"/>
      <c r="Y169" s="13"/>
      <c r="Z169" s="13"/>
      <c r="AA169" s="13"/>
      <c r="AB169" s="13"/>
      <c r="AC169" s="13"/>
      <c r="AD169" s="12"/>
      <c r="AE169" s="13"/>
      <c r="AF169" s="13"/>
      <c r="AG169" s="12"/>
      <c r="AH169" s="12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ht="13.5">
      <c r="A170" s="41"/>
      <c r="D170" s="21"/>
      <c r="E170" s="21"/>
      <c r="F170" s="21"/>
      <c r="G170" s="21"/>
      <c r="H170" s="21"/>
      <c r="I170" s="21"/>
      <c r="J170" s="21"/>
      <c r="K170" s="21"/>
      <c r="L170" s="21"/>
      <c r="M170" s="43"/>
      <c r="N170" s="21"/>
      <c r="O170" s="21"/>
      <c r="P170" s="20"/>
      <c r="Q170" s="20"/>
      <c r="T170" s="9"/>
      <c r="U170" s="13"/>
      <c r="V170" s="13"/>
      <c r="W170" s="13"/>
      <c r="X170" s="13"/>
      <c r="Y170" s="13"/>
      <c r="Z170" s="13"/>
      <c r="AA170" s="13"/>
      <c r="AB170" s="13"/>
      <c r="AC170" s="13"/>
      <c r="AD170" s="12"/>
      <c r="AE170" s="13"/>
      <c r="AF170" s="13"/>
      <c r="AG170" s="12"/>
      <c r="AH170" s="12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ht="13.5">
      <c r="A171" s="41"/>
      <c r="D171" s="21"/>
      <c r="E171" s="21"/>
      <c r="F171" s="21"/>
      <c r="G171" s="21"/>
      <c r="H171" s="21"/>
      <c r="I171" s="21"/>
      <c r="J171" s="21"/>
      <c r="K171" s="21"/>
      <c r="L171" s="21"/>
      <c r="M171" s="43"/>
      <c r="N171" s="21"/>
      <c r="O171" s="21"/>
      <c r="P171" s="20"/>
      <c r="Q171" s="20"/>
      <c r="T171" s="9"/>
      <c r="U171" s="13"/>
      <c r="V171" s="13"/>
      <c r="W171" s="13"/>
      <c r="X171" s="13"/>
      <c r="Y171" s="13"/>
      <c r="Z171" s="13"/>
      <c r="AA171" s="13"/>
      <c r="AB171" s="13"/>
      <c r="AC171" s="13"/>
      <c r="AD171" s="12"/>
      <c r="AE171" s="13"/>
      <c r="AF171" s="13"/>
      <c r="AG171" s="12"/>
      <c r="AH171" s="12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ht="13.5">
      <c r="A172" s="41"/>
      <c r="D172" s="21"/>
      <c r="E172" s="21"/>
      <c r="F172" s="21"/>
      <c r="G172" s="21"/>
      <c r="H172" s="21"/>
      <c r="I172" s="21"/>
      <c r="J172" s="21"/>
      <c r="K172" s="21"/>
      <c r="L172" s="21"/>
      <c r="M172" s="43"/>
      <c r="N172" s="21"/>
      <c r="O172" s="21"/>
      <c r="P172" s="20"/>
      <c r="Q172" s="20"/>
      <c r="T172" s="9"/>
      <c r="U172" s="13"/>
      <c r="V172" s="13"/>
      <c r="W172" s="13"/>
      <c r="X172" s="13"/>
      <c r="Y172" s="13"/>
      <c r="Z172" s="13"/>
      <c r="AA172" s="13"/>
      <c r="AB172" s="13"/>
      <c r="AC172" s="13"/>
      <c r="AD172" s="12"/>
      <c r="AE172" s="13"/>
      <c r="AF172" s="13"/>
      <c r="AG172" s="12"/>
      <c r="AH172" s="12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ht="13.5">
      <c r="A173" s="41"/>
      <c r="D173" s="21"/>
      <c r="E173" s="21"/>
      <c r="F173" s="21"/>
      <c r="G173" s="21"/>
      <c r="H173" s="21"/>
      <c r="I173" s="21"/>
      <c r="J173" s="21"/>
      <c r="K173" s="21"/>
      <c r="L173" s="21"/>
      <c r="M173" s="43"/>
      <c r="N173" s="21"/>
      <c r="O173" s="21"/>
      <c r="P173" s="20"/>
      <c r="Q173" s="20"/>
      <c r="T173" s="9"/>
      <c r="U173" s="13"/>
      <c r="V173" s="13"/>
      <c r="W173" s="13"/>
      <c r="X173" s="13"/>
      <c r="Y173" s="13"/>
      <c r="Z173" s="13"/>
      <c r="AA173" s="13"/>
      <c r="AB173" s="13"/>
      <c r="AC173" s="13"/>
      <c r="AD173" s="12"/>
      <c r="AE173" s="13"/>
      <c r="AF173" s="13"/>
      <c r="AG173" s="12"/>
      <c r="AH173" s="12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ht="13.5">
      <c r="A174" s="41"/>
      <c r="D174" s="21"/>
      <c r="E174" s="21"/>
      <c r="F174" s="21"/>
      <c r="G174" s="21"/>
      <c r="H174" s="21"/>
      <c r="I174" s="21"/>
      <c r="J174" s="21"/>
      <c r="K174" s="21"/>
      <c r="L174" s="21"/>
      <c r="M174" s="43"/>
      <c r="N174" s="21"/>
      <c r="O174" s="21"/>
      <c r="P174" s="20"/>
      <c r="Q174" s="20"/>
      <c r="T174" s="9"/>
      <c r="U174" s="13"/>
      <c r="V174" s="13"/>
      <c r="W174" s="13"/>
      <c r="X174" s="13"/>
      <c r="Y174" s="13"/>
      <c r="Z174" s="13"/>
      <c r="AA174" s="13"/>
      <c r="AB174" s="13"/>
      <c r="AC174" s="13"/>
      <c r="AD174" s="12"/>
      <c r="AE174" s="13"/>
      <c r="AF174" s="13"/>
      <c r="AG174" s="12"/>
      <c r="AH174" s="12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ht="13.5">
      <c r="A175" s="41"/>
      <c r="D175" s="21"/>
      <c r="E175" s="21"/>
      <c r="F175" s="21"/>
      <c r="G175" s="21"/>
      <c r="H175" s="21"/>
      <c r="I175" s="21"/>
      <c r="J175" s="21"/>
      <c r="K175" s="21"/>
      <c r="L175" s="21"/>
      <c r="M175" s="43"/>
      <c r="N175" s="21"/>
      <c r="O175" s="21"/>
      <c r="P175" s="20"/>
      <c r="Q175" s="20"/>
      <c r="T175" s="9"/>
      <c r="U175" s="13"/>
      <c r="V175" s="13"/>
      <c r="W175" s="13"/>
      <c r="X175" s="13"/>
      <c r="Y175" s="13"/>
      <c r="Z175" s="13"/>
      <c r="AA175" s="13"/>
      <c r="AB175" s="13"/>
      <c r="AC175" s="13"/>
      <c r="AD175" s="12"/>
      <c r="AE175" s="13"/>
      <c r="AF175" s="13"/>
      <c r="AG175" s="12"/>
      <c r="AH175" s="12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ht="13.5">
      <c r="A176" s="41"/>
      <c r="D176" s="21"/>
      <c r="E176" s="21"/>
      <c r="F176" s="21"/>
      <c r="G176" s="21"/>
      <c r="H176" s="21"/>
      <c r="I176" s="21"/>
      <c r="J176" s="21"/>
      <c r="K176" s="21"/>
      <c r="L176" s="21"/>
      <c r="M176" s="43"/>
      <c r="N176" s="21"/>
      <c r="O176" s="21"/>
      <c r="P176" s="20"/>
      <c r="Q176" s="20"/>
      <c r="T176" s="9"/>
      <c r="U176" s="13"/>
      <c r="V176" s="13"/>
      <c r="W176" s="13"/>
      <c r="X176" s="13"/>
      <c r="Y176" s="13"/>
      <c r="Z176" s="13"/>
      <c r="AA176" s="13"/>
      <c r="AB176" s="13"/>
      <c r="AC176" s="13"/>
      <c r="AD176" s="12"/>
      <c r="AE176" s="13"/>
      <c r="AF176" s="13"/>
      <c r="AG176" s="12"/>
      <c r="AH176" s="12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ht="13.5">
      <c r="A177" s="41"/>
      <c r="D177" s="21"/>
      <c r="E177" s="21"/>
      <c r="F177" s="21"/>
      <c r="G177" s="21"/>
      <c r="H177" s="21"/>
      <c r="I177" s="21"/>
      <c r="J177" s="21"/>
      <c r="K177" s="21"/>
      <c r="L177" s="21"/>
      <c r="M177" s="43"/>
      <c r="N177" s="21"/>
      <c r="O177" s="21"/>
      <c r="P177" s="20"/>
      <c r="Q177" s="20"/>
      <c r="T177" s="9"/>
      <c r="U177" s="13"/>
      <c r="V177" s="13"/>
      <c r="W177" s="13"/>
      <c r="X177" s="13"/>
      <c r="Y177" s="13"/>
      <c r="Z177" s="13"/>
      <c r="AA177" s="13"/>
      <c r="AB177" s="13"/>
      <c r="AC177" s="13"/>
      <c r="AD177" s="12"/>
      <c r="AE177" s="13"/>
      <c r="AF177" s="13"/>
      <c r="AG177" s="12"/>
      <c r="AH177" s="12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ht="13.5">
      <c r="A178" s="41"/>
      <c r="D178" s="21"/>
      <c r="E178" s="21"/>
      <c r="F178" s="21"/>
      <c r="G178" s="21"/>
      <c r="H178" s="21"/>
      <c r="I178" s="21"/>
      <c r="J178" s="21"/>
      <c r="K178" s="21"/>
      <c r="L178" s="21"/>
      <c r="M178" s="43"/>
      <c r="N178" s="21"/>
      <c r="O178" s="21"/>
      <c r="P178" s="20"/>
      <c r="Q178" s="20"/>
      <c r="T178" s="9"/>
      <c r="U178" s="13"/>
      <c r="V178" s="13"/>
      <c r="W178" s="13"/>
      <c r="X178" s="13"/>
      <c r="Y178" s="13"/>
      <c r="Z178" s="13"/>
      <c r="AA178" s="13"/>
      <c r="AB178" s="13"/>
      <c r="AC178" s="13"/>
      <c r="AD178" s="12"/>
      <c r="AE178" s="13"/>
      <c r="AF178" s="13"/>
      <c r="AG178" s="12"/>
      <c r="AH178" s="12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ht="13.5">
      <c r="A179" s="41"/>
      <c r="D179" s="21"/>
      <c r="E179" s="21"/>
      <c r="F179" s="21"/>
      <c r="G179" s="21"/>
      <c r="H179" s="21"/>
      <c r="I179" s="21"/>
      <c r="J179" s="21"/>
      <c r="K179" s="21"/>
      <c r="L179" s="21"/>
      <c r="M179" s="43"/>
      <c r="N179" s="21"/>
      <c r="O179" s="21"/>
      <c r="P179" s="20"/>
      <c r="Q179" s="20"/>
      <c r="T179" s="9"/>
      <c r="U179" s="13"/>
      <c r="V179" s="13"/>
      <c r="W179" s="13"/>
      <c r="X179" s="13"/>
      <c r="Y179" s="13"/>
      <c r="Z179" s="13"/>
      <c r="AA179" s="13"/>
      <c r="AB179" s="13"/>
      <c r="AC179" s="13"/>
      <c r="AD179" s="12"/>
      <c r="AE179" s="13"/>
      <c r="AF179" s="13"/>
      <c r="AG179" s="12"/>
      <c r="AH179" s="12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ht="13.5">
      <c r="A180" s="41"/>
      <c r="D180" s="21"/>
      <c r="E180" s="21"/>
      <c r="F180" s="21"/>
      <c r="G180" s="21"/>
      <c r="H180" s="21"/>
      <c r="I180" s="21"/>
      <c r="J180" s="21"/>
      <c r="K180" s="21"/>
      <c r="L180" s="21"/>
      <c r="M180" s="43"/>
      <c r="N180" s="21"/>
      <c r="O180" s="21"/>
      <c r="P180" s="20"/>
      <c r="Q180" s="20"/>
      <c r="T180" s="9"/>
      <c r="U180" s="13"/>
      <c r="V180" s="13"/>
      <c r="W180" s="13"/>
      <c r="X180" s="13"/>
      <c r="Y180" s="13"/>
      <c r="Z180" s="13"/>
      <c r="AA180" s="13"/>
      <c r="AB180" s="13"/>
      <c r="AC180" s="13"/>
      <c r="AD180" s="12"/>
      <c r="AE180" s="13"/>
      <c r="AF180" s="13"/>
      <c r="AG180" s="12"/>
      <c r="AH180" s="12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ht="13.5">
      <c r="A181" s="41"/>
      <c r="D181" s="21"/>
      <c r="E181" s="21"/>
      <c r="F181" s="21"/>
      <c r="G181" s="21"/>
      <c r="H181" s="21"/>
      <c r="I181" s="21"/>
      <c r="J181" s="21"/>
      <c r="K181" s="21"/>
      <c r="L181" s="21"/>
      <c r="M181" s="43"/>
      <c r="N181" s="21"/>
      <c r="O181" s="21"/>
      <c r="P181" s="20"/>
      <c r="Q181" s="20"/>
      <c r="T181" s="9"/>
      <c r="U181" s="13"/>
      <c r="V181" s="13"/>
      <c r="W181" s="13"/>
      <c r="X181" s="13"/>
      <c r="Y181" s="13"/>
      <c r="Z181" s="13"/>
      <c r="AA181" s="13"/>
      <c r="AB181" s="13"/>
      <c r="AC181" s="13"/>
      <c r="AD181" s="12"/>
      <c r="AE181" s="13"/>
      <c r="AF181" s="13"/>
      <c r="AG181" s="12"/>
      <c r="AH181" s="12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ht="13.5">
      <c r="A182" s="41"/>
      <c r="D182" s="21"/>
      <c r="E182" s="21"/>
      <c r="F182" s="21"/>
      <c r="G182" s="21"/>
      <c r="H182" s="21"/>
      <c r="I182" s="21"/>
      <c r="J182" s="21"/>
      <c r="K182" s="21"/>
      <c r="L182" s="21"/>
      <c r="M182" s="43"/>
      <c r="N182" s="21"/>
      <c r="O182" s="21"/>
      <c r="P182" s="20"/>
      <c r="Q182" s="20"/>
      <c r="T182" s="9"/>
      <c r="U182" s="13"/>
      <c r="V182" s="13"/>
      <c r="W182" s="13"/>
      <c r="X182" s="13"/>
      <c r="Y182" s="13"/>
      <c r="Z182" s="13"/>
      <c r="AA182" s="13"/>
      <c r="AB182" s="13"/>
      <c r="AC182" s="13"/>
      <c r="AD182" s="12"/>
      <c r="AE182" s="13"/>
      <c r="AF182" s="13"/>
      <c r="AG182" s="12"/>
      <c r="AH182" s="12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ht="13.5">
      <c r="A183" s="41"/>
      <c r="D183" s="21"/>
      <c r="E183" s="21"/>
      <c r="F183" s="21"/>
      <c r="G183" s="21"/>
      <c r="H183" s="21"/>
      <c r="I183" s="21"/>
      <c r="J183" s="21"/>
      <c r="K183" s="21"/>
      <c r="L183" s="21"/>
      <c r="M183" s="43"/>
      <c r="N183" s="21"/>
      <c r="O183" s="21"/>
      <c r="P183" s="20"/>
      <c r="Q183" s="20"/>
      <c r="T183" s="9"/>
      <c r="U183" s="13"/>
      <c r="V183" s="13"/>
      <c r="W183" s="13"/>
      <c r="X183" s="13"/>
      <c r="Y183" s="13"/>
      <c r="Z183" s="13"/>
      <c r="AA183" s="13"/>
      <c r="AB183" s="13"/>
      <c r="AC183" s="13"/>
      <c r="AD183" s="12"/>
      <c r="AE183" s="13"/>
      <c r="AF183" s="13"/>
      <c r="AG183" s="12"/>
      <c r="AH183" s="12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1:50" ht="13.5">
      <c r="A184" s="41"/>
      <c r="D184" s="21"/>
      <c r="E184" s="21"/>
      <c r="F184" s="21"/>
      <c r="G184" s="21"/>
      <c r="H184" s="21"/>
      <c r="I184" s="21"/>
      <c r="J184" s="21"/>
      <c r="K184" s="21"/>
      <c r="L184" s="21"/>
      <c r="M184" s="43"/>
      <c r="N184" s="21"/>
      <c r="O184" s="21"/>
      <c r="P184" s="20"/>
      <c r="Q184" s="20"/>
      <c r="T184" s="9"/>
      <c r="U184" s="13"/>
      <c r="V184" s="13"/>
      <c r="W184" s="13"/>
      <c r="X184" s="13"/>
      <c r="Y184" s="13"/>
      <c r="Z184" s="13"/>
      <c r="AA184" s="13"/>
      <c r="AB184" s="13"/>
      <c r="AC184" s="13"/>
      <c r="AD184" s="12"/>
      <c r="AE184" s="13"/>
      <c r="AF184" s="13"/>
      <c r="AG184" s="12"/>
      <c r="AH184" s="12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20:50" ht="13.5">
      <c r="T185" s="9"/>
      <c r="U185" s="13"/>
      <c r="V185" s="13"/>
      <c r="W185" s="13"/>
      <c r="X185" s="13"/>
      <c r="Y185" s="13"/>
      <c r="Z185" s="13"/>
      <c r="AA185" s="13"/>
      <c r="AB185" s="13"/>
      <c r="AC185" s="13"/>
      <c r="AD185" s="12"/>
      <c r="AE185" s="13"/>
      <c r="AF185" s="13"/>
      <c r="AG185" s="12"/>
      <c r="AH185" s="12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20:50" ht="13.5">
      <c r="T186" s="9"/>
      <c r="U186" s="13"/>
      <c r="V186" s="13"/>
      <c r="W186" s="13"/>
      <c r="X186" s="13"/>
      <c r="Y186" s="13"/>
      <c r="Z186" s="13"/>
      <c r="AA186" s="13"/>
      <c r="AB186" s="13"/>
      <c r="AC186" s="13"/>
      <c r="AD186" s="12"/>
      <c r="AE186" s="13"/>
      <c r="AF186" s="13"/>
      <c r="AG186" s="12"/>
      <c r="AH186" s="12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20:50" ht="13.5">
      <c r="T187" s="9"/>
      <c r="U187" s="13"/>
      <c r="V187" s="13"/>
      <c r="W187" s="13"/>
      <c r="X187" s="13"/>
      <c r="Y187" s="13"/>
      <c r="Z187" s="13"/>
      <c r="AA187" s="13"/>
      <c r="AB187" s="13"/>
      <c r="AC187" s="13"/>
      <c r="AD187" s="12"/>
      <c r="AE187" s="13"/>
      <c r="AF187" s="13"/>
      <c r="AG187" s="12"/>
      <c r="AH187" s="12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20:50" ht="13.5">
      <c r="T188" s="9"/>
      <c r="U188" s="13"/>
      <c r="V188" s="13"/>
      <c r="W188" s="13"/>
      <c r="X188" s="13"/>
      <c r="Y188" s="13"/>
      <c r="Z188" s="13"/>
      <c r="AA188" s="13"/>
      <c r="AB188" s="13"/>
      <c r="AC188" s="13"/>
      <c r="AD188" s="12"/>
      <c r="AE188" s="13"/>
      <c r="AF188" s="13"/>
      <c r="AG188" s="12"/>
      <c r="AH188" s="12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20:50" ht="13.5">
      <c r="T189" s="9"/>
      <c r="U189" s="13"/>
      <c r="V189" s="13"/>
      <c r="W189" s="13"/>
      <c r="X189" s="13"/>
      <c r="Y189" s="13"/>
      <c r="Z189" s="13"/>
      <c r="AA189" s="13"/>
      <c r="AB189" s="13"/>
      <c r="AC189" s="13"/>
      <c r="AD189" s="12"/>
      <c r="AE189" s="13"/>
      <c r="AF189" s="13"/>
      <c r="AG189" s="12"/>
      <c r="AH189" s="12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20:50" ht="13.5">
      <c r="T190" s="9"/>
      <c r="U190" s="13"/>
      <c r="V190" s="13"/>
      <c r="W190" s="13"/>
      <c r="X190" s="13"/>
      <c r="Y190" s="13"/>
      <c r="Z190" s="13"/>
      <c r="AA190" s="13"/>
      <c r="AB190" s="13"/>
      <c r="AC190" s="13"/>
      <c r="AD190" s="12"/>
      <c r="AE190" s="13"/>
      <c r="AF190" s="13"/>
      <c r="AG190" s="12"/>
      <c r="AH190" s="12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20:50" ht="13.5">
      <c r="T191" s="9"/>
      <c r="U191" s="13"/>
      <c r="V191" s="13"/>
      <c r="W191" s="13"/>
      <c r="X191" s="13"/>
      <c r="Y191" s="13"/>
      <c r="Z191" s="13"/>
      <c r="AA191" s="13"/>
      <c r="AB191" s="13"/>
      <c r="AC191" s="13"/>
      <c r="AD191" s="12"/>
      <c r="AE191" s="13"/>
      <c r="AF191" s="13"/>
      <c r="AG191" s="12"/>
      <c r="AH191" s="12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20:50" ht="13.5">
      <c r="T192" s="9"/>
      <c r="U192" s="13"/>
      <c r="V192" s="13"/>
      <c r="W192" s="13"/>
      <c r="X192" s="13"/>
      <c r="Y192" s="13"/>
      <c r="Z192" s="13"/>
      <c r="AA192" s="13"/>
      <c r="AB192" s="13"/>
      <c r="AC192" s="13"/>
      <c r="AD192" s="12"/>
      <c r="AE192" s="13"/>
      <c r="AF192" s="13"/>
      <c r="AG192" s="12"/>
      <c r="AH192" s="12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20:50" ht="13.5">
      <c r="T193" s="9"/>
      <c r="U193" s="13"/>
      <c r="V193" s="13"/>
      <c r="W193" s="13"/>
      <c r="X193" s="13"/>
      <c r="Y193" s="13"/>
      <c r="Z193" s="13"/>
      <c r="AA193" s="13"/>
      <c r="AB193" s="13"/>
      <c r="AC193" s="13"/>
      <c r="AD193" s="12"/>
      <c r="AE193" s="13"/>
      <c r="AF193" s="13"/>
      <c r="AG193" s="12"/>
      <c r="AH193" s="12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20:50" ht="13.5">
      <c r="T194" s="9"/>
      <c r="U194" s="13"/>
      <c r="V194" s="13"/>
      <c r="W194" s="13"/>
      <c r="X194" s="13"/>
      <c r="Y194" s="13"/>
      <c r="Z194" s="13"/>
      <c r="AA194" s="13"/>
      <c r="AB194" s="13"/>
      <c r="AC194" s="13"/>
      <c r="AD194" s="12"/>
      <c r="AE194" s="13"/>
      <c r="AF194" s="13"/>
      <c r="AG194" s="12"/>
      <c r="AH194" s="12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20:50" ht="13.5">
      <c r="T195" s="9"/>
      <c r="U195" s="13"/>
      <c r="V195" s="13"/>
      <c r="W195" s="13"/>
      <c r="X195" s="13"/>
      <c r="Y195" s="13"/>
      <c r="Z195" s="13"/>
      <c r="AA195" s="13"/>
      <c r="AB195" s="13"/>
      <c r="AC195" s="13"/>
      <c r="AD195" s="12"/>
      <c r="AE195" s="13"/>
      <c r="AF195" s="13"/>
      <c r="AG195" s="12"/>
      <c r="AH195" s="12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spans="20:50" ht="13.5">
      <c r="T196" s="9"/>
      <c r="U196" s="13"/>
      <c r="V196" s="13"/>
      <c r="W196" s="13"/>
      <c r="X196" s="13"/>
      <c r="Y196" s="13"/>
      <c r="Z196" s="13"/>
      <c r="AA196" s="13"/>
      <c r="AB196" s="13"/>
      <c r="AC196" s="13"/>
      <c r="AD196" s="12"/>
      <c r="AE196" s="13"/>
      <c r="AF196" s="13"/>
      <c r="AG196" s="12"/>
      <c r="AH196" s="12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ht="13.5">
      <c r="U197" s="9"/>
    </row>
    <row r="198" ht="13.5">
      <c r="U198" s="9"/>
    </row>
    <row r="199" ht="13.5">
      <c r="U199" s="9"/>
    </row>
    <row r="200" ht="13.5">
      <c r="U200" s="9"/>
    </row>
    <row r="201" ht="13.5">
      <c r="U201" s="9"/>
    </row>
    <row r="202" ht="13.5">
      <c r="U202" s="9"/>
    </row>
    <row r="203" ht="13.5">
      <c r="U203" s="9"/>
    </row>
    <row r="204" ht="13.5">
      <c r="U204" s="9"/>
    </row>
    <row r="205" ht="13.5">
      <c r="U205" s="9"/>
    </row>
    <row r="206" ht="13.5">
      <c r="U206" s="9"/>
    </row>
    <row r="207" ht="13.5">
      <c r="U207" s="9"/>
    </row>
    <row r="208" ht="13.5">
      <c r="U208" s="9"/>
    </row>
    <row r="209" ht="13.5">
      <c r="U209" s="9"/>
    </row>
    <row r="210" ht="13.5">
      <c r="U210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57"/>
  <sheetViews>
    <sheetView zoomScalePageLayoutView="0" workbookViewId="0" topLeftCell="A1">
      <pane xSplit="2" ySplit="5" topLeftCell="C14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53" sqref="E153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0.28125" style="1" customWidth="1"/>
    <col min="4" max="4" width="10.8515625" style="1" customWidth="1"/>
    <col min="5" max="5" width="15.7109375" style="1" customWidth="1"/>
    <col min="6" max="6" width="15.8515625" style="1" customWidth="1"/>
    <col min="7" max="7" width="15.00390625" style="1" customWidth="1"/>
    <col min="8" max="8" width="16.421875" style="1" customWidth="1"/>
    <col min="9" max="9" width="16.28125" style="1" customWidth="1"/>
    <col min="10" max="10" width="15.421875" style="1" customWidth="1"/>
    <col min="11" max="11" width="15.7109375" style="1" customWidth="1"/>
    <col min="12" max="12" width="15.421875" style="1" customWidth="1"/>
    <col min="13" max="13" width="15.00390625" style="8" customWidth="1"/>
    <col min="14" max="14" width="10.8515625" style="1" customWidth="1"/>
    <col min="15" max="15" width="9.28125" style="1" customWidth="1"/>
    <col min="16" max="16" width="3.28125" style="1" customWidth="1"/>
    <col min="17" max="17" width="12.140625" style="8" customWidth="1"/>
    <col min="18" max="19" width="8.8515625" style="1" customWidth="1"/>
    <col min="20" max="20" width="13.7109375" style="1" bestFit="1" customWidth="1"/>
    <col min="21" max="21" width="8.8515625" style="1" customWidth="1"/>
    <col min="22" max="22" width="14.28125" style="1" bestFit="1" customWidth="1"/>
    <col min="23" max="32" width="8.8515625" style="1" customWidth="1"/>
    <col min="33" max="33" width="9.140625" style="1" bestFit="1" customWidth="1"/>
    <col min="34" max="16384" width="8.8515625" style="1" customWidth="1"/>
  </cols>
  <sheetData>
    <row r="1" ht="17.25">
      <c r="A1" s="14"/>
    </row>
    <row r="3" spans="3:4" ht="17.25">
      <c r="C3" s="2" t="s">
        <v>219</v>
      </c>
      <c r="D3" s="2"/>
    </row>
    <row r="4" spans="1:16" ht="25.5" customHeight="1">
      <c r="A4" s="41"/>
      <c r="C4" s="4" t="s">
        <v>193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51" t="s">
        <v>10</v>
      </c>
      <c r="N4" s="4" t="s">
        <v>11</v>
      </c>
      <c r="O4" s="4" t="s">
        <v>12</v>
      </c>
      <c r="P4" s="4"/>
    </row>
    <row r="5" spans="1:22" ht="69.75">
      <c r="A5" s="41"/>
      <c r="C5" s="5"/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6" t="s">
        <v>23</v>
      </c>
      <c r="O5" s="6" t="s">
        <v>24</v>
      </c>
      <c r="P5" s="7"/>
      <c r="Q5" s="7" t="s">
        <v>0</v>
      </c>
      <c r="V5" s="42"/>
    </row>
    <row r="6" spans="1:2" ht="13.5" hidden="1">
      <c r="A6" s="41"/>
      <c r="B6" s="41"/>
    </row>
    <row r="7" ht="13.5" hidden="1">
      <c r="A7" s="41"/>
    </row>
    <row r="8" ht="13.5" hidden="1">
      <c r="A8" s="41"/>
    </row>
    <row r="9" ht="13.5" hidden="1">
      <c r="A9" s="41"/>
    </row>
    <row r="10" ht="13.5" hidden="1">
      <c r="A10" s="41"/>
    </row>
    <row r="11" ht="13.5" hidden="1">
      <c r="A11" s="41"/>
    </row>
    <row r="12" ht="13.5" hidden="1">
      <c r="A12" s="41"/>
    </row>
    <row r="13" ht="13.5" hidden="1">
      <c r="A13" s="41"/>
    </row>
    <row r="14" ht="13.5" hidden="1">
      <c r="A14" s="41"/>
    </row>
    <row r="15" ht="13.5" hidden="1">
      <c r="A15" s="41"/>
    </row>
    <row r="16" ht="13.5" hidden="1">
      <c r="A16" s="41"/>
    </row>
    <row r="17" ht="13.5" hidden="1">
      <c r="A17" s="41"/>
    </row>
    <row r="18" spans="1:33" ht="13.5">
      <c r="A18" s="41"/>
      <c r="C18" s="9" t="str">
        <f>+IIP_Indices!C18</f>
        <v>Jan 2012</v>
      </c>
      <c r="D18" s="13">
        <f>_xlfn.IFERROR(IF($C18="","",IIP_Indices!D18/IIP_Indices!D6-1),"")</f>
        <v>0.06100214273940985</v>
      </c>
      <c r="E18" s="13">
        <f>_xlfn.IFERROR(IF($C18="","",IIP_Indices!E18/IIP_Indices!E6-1),"")</f>
        <v>0.2526255979765024</v>
      </c>
      <c r="F18" s="13">
        <f>_xlfn.IFERROR(IF($C18="","",IIP_Indices!F18/IIP_Indices!F6-1),"")</f>
        <v>0.05984543894587868</v>
      </c>
      <c r="G18" s="13">
        <f>_xlfn.IFERROR(IF($C18="","",IIP_Indices!G18/IIP_Indices!G6-1),"")</f>
        <v>-0.5347053304607685</v>
      </c>
      <c r="H18" s="13">
        <f>_xlfn.IFERROR(IF($C18="","",IIP_Indices!H18/IIP_Indices!H6-1),"")</f>
        <v>-0.06248052352757871</v>
      </c>
      <c r="I18" s="13">
        <f>_xlfn.IFERROR(IF($C18="","",IIP_Indices!I18/IIP_Indices!I6-1),"")</f>
        <v>0.24208018421622612</v>
      </c>
      <c r="J18" s="13">
        <f>_xlfn.IFERROR(IF($C18="","",IIP_Indices!J18/IIP_Indices!J6-1),"")</f>
        <v>0.08447949267007071</v>
      </c>
      <c r="K18" s="13">
        <f>_xlfn.IFERROR(IF($C18="","",IIP_Indices!K18/IIP_Indices!K6-1),"")</f>
        <v>1.200904249417508</v>
      </c>
      <c r="L18" s="13">
        <f>_xlfn.IFERROR(IF($C18="","",IIP_Indices!L18/IIP_Indices!L6-1),"")</f>
        <v>1.014344659522029</v>
      </c>
      <c r="M18" s="12">
        <f>_xlfn.IFERROR(IF($C18="","",IIP_Indices!M18/IIP_Indices!M6-1),"")</f>
        <v>0.15706285574392553</v>
      </c>
      <c r="N18" s="13">
        <f>_xlfn.IFERROR(IF($C18="","",IIP_Indices!N18/IIP_Indices!N6-1),"")</f>
        <v>0.20226357123822347</v>
      </c>
      <c r="O18" s="13">
        <f>_xlfn.IFERROR(IF($C18="","",IIP_Indices!O18/IIP_Indices!O6-1),"")</f>
        <v>0.22505266659274858</v>
      </c>
      <c r="P18" s="13"/>
      <c r="Q18" s="12">
        <f>_xlfn.IFERROR(IF($C18="","",IIP_Indices!Q18/IIP_Indices!Q6-1),"")</f>
        <v>0.13970680958385873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13.5">
      <c r="A19" s="41"/>
      <c r="C19" s="9" t="str">
        <f>+IIP_Indices!C19</f>
        <v>Feb 2012</v>
      </c>
      <c r="D19" s="13">
        <f>_xlfn.IFERROR(IF($C19="","",IIP_Indices!D19/IIP_Indices!D7-1),"")</f>
        <v>0.1266780378407404</v>
      </c>
      <c r="E19" s="13">
        <f>_xlfn.IFERROR(IF($C19="","",IIP_Indices!E19/IIP_Indices!E7-1),"")</f>
        <v>0.3920813806442014</v>
      </c>
      <c r="F19" s="13">
        <f>_xlfn.IFERROR(IF($C19="","",IIP_Indices!F19/IIP_Indices!F7-1),"")</f>
        <v>0.13168233668409823</v>
      </c>
      <c r="G19" s="13">
        <f>_xlfn.IFERROR(IF($C19="","",IIP_Indices!G19/IIP_Indices!G7-1),"")</f>
        <v>-0.13396561944279783</v>
      </c>
      <c r="H19" s="13">
        <f>_xlfn.IFERROR(IF($C19="","",IIP_Indices!H19/IIP_Indices!H7-1),"")</f>
        <v>0.0969481902058198</v>
      </c>
      <c r="I19" s="13">
        <f>_xlfn.IFERROR(IF($C19="","",IIP_Indices!I19/IIP_Indices!I7-1),"")</f>
        <v>0.543469790812968</v>
      </c>
      <c r="J19" s="13">
        <f>_xlfn.IFERROR(IF($C19="","",IIP_Indices!J19/IIP_Indices!J7-1),"")</f>
        <v>0.565198752922837</v>
      </c>
      <c r="K19" s="13">
        <f>_xlfn.IFERROR(IF($C19="","",IIP_Indices!K19/IIP_Indices!K7-1),"")</f>
        <v>1.6974718918567624</v>
      </c>
      <c r="L19" s="13">
        <f>_xlfn.IFERROR(IF($C19="","",IIP_Indices!L19/IIP_Indices!L7-1),"")</f>
        <v>0.5062037037037039</v>
      </c>
      <c r="M19" s="12">
        <f>_xlfn.IFERROR(IF($C19="","",IIP_Indices!M19/IIP_Indices!M7-1),"")</f>
        <v>0.352728731942215</v>
      </c>
      <c r="N19" s="13">
        <f>_xlfn.IFERROR(IF($C19="","",IIP_Indices!N19/IIP_Indices!N7-1),"")</f>
        <v>0.34837947101548594</v>
      </c>
      <c r="O19" s="13">
        <f>_xlfn.IFERROR(IF($C19="","",IIP_Indices!O19/IIP_Indices!O7-1),"")</f>
        <v>0.33600554874508015</v>
      </c>
      <c r="P19" s="13"/>
      <c r="Q19" s="12">
        <f>_xlfn.IFERROR(IF($C19="","",IIP_Indices!Q19/IIP_Indices!Q7-1),"")</f>
        <v>0.2504443973319852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13.5">
      <c r="A20" s="41"/>
      <c r="C20" s="9" t="str">
        <f>+IIP_Indices!C20</f>
        <v>Mar 2012</v>
      </c>
      <c r="D20" s="13">
        <f>_xlfn.IFERROR(IF($C20="","",IIP_Indices!D20/IIP_Indices!D8-1),"")</f>
        <v>-0.21999578395090658</v>
      </c>
      <c r="E20" s="13">
        <f>_xlfn.IFERROR(IF($C20="","",IIP_Indices!E20/IIP_Indices!E8-1),"")</f>
        <v>0.5205374736699053</v>
      </c>
      <c r="F20" s="13">
        <f>_xlfn.IFERROR(IF($C20="","",IIP_Indices!F20/IIP_Indices!F8-1),"")</f>
        <v>0.15342205557679733</v>
      </c>
      <c r="G20" s="13">
        <f>_xlfn.IFERROR(IF($C20="","",IIP_Indices!G20/IIP_Indices!G8-1),"")</f>
        <v>-0.12308133322909331</v>
      </c>
      <c r="H20" s="13">
        <f>_xlfn.IFERROR(IF($C20="","",IIP_Indices!H20/IIP_Indices!H8-1),"")</f>
        <v>-0.13624161073825503</v>
      </c>
      <c r="I20" s="13">
        <f>_xlfn.IFERROR(IF($C20="","",IIP_Indices!I20/IIP_Indices!I8-1),"")</f>
        <v>0.21123069023064733</v>
      </c>
      <c r="J20" s="13">
        <f>_xlfn.IFERROR(IF($C20="","",IIP_Indices!J20/IIP_Indices!J8-1),"")</f>
        <v>0.14686048254158557</v>
      </c>
      <c r="K20" s="13">
        <f>_xlfn.IFERROR(IF($C20="","",IIP_Indices!K20/IIP_Indices!K8-1),"")</f>
        <v>1.1475952823221358</v>
      </c>
      <c r="L20" s="13">
        <f>_xlfn.IFERROR(IF($C20="","",IIP_Indices!L20/IIP_Indices!L8-1),"")</f>
        <v>0.25794940924589627</v>
      </c>
      <c r="M20" s="12">
        <f>_xlfn.IFERROR(IF($C20="","",IIP_Indices!M20/IIP_Indices!M8-1),"")</f>
        <v>0.3049455606054172</v>
      </c>
      <c r="N20" s="13">
        <f>_xlfn.IFERROR(IF($C20="","",IIP_Indices!N20/IIP_Indices!N8-1),"")</f>
        <v>0.27952732108317235</v>
      </c>
      <c r="O20" s="13">
        <f>_xlfn.IFERROR(IF($C20="","",IIP_Indices!O20/IIP_Indices!O8-1),"")</f>
        <v>0.21277397657427843</v>
      </c>
      <c r="P20" s="13"/>
      <c r="Q20" s="12">
        <f>_xlfn.IFERROR(IF($C20="","",IIP_Indices!Q20/IIP_Indices!Q8-1),"")</f>
        <v>0.05055483802946825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13.5">
      <c r="A21" s="41"/>
      <c r="C21" s="9" t="str">
        <f>+IIP_Indices!C21</f>
        <v>Apr 2012</v>
      </c>
      <c r="D21" s="13">
        <f>_xlfn.IFERROR(IF($C21="","",IIP_Indices!D21/IIP_Indices!D9-1),"")</f>
        <v>0.1782122905027934</v>
      </c>
      <c r="E21" s="13">
        <f>_xlfn.IFERROR(IF($C21="","",IIP_Indices!E21/IIP_Indices!E9-1),"")</f>
        <v>0.6443176621736386</v>
      </c>
      <c r="F21" s="13">
        <f>_xlfn.IFERROR(IF($C21="","",IIP_Indices!F21/IIP_Indices!F9-1),"")</f>
        <v>0.04831296493092441</v>
      </c>
      <c r="G21" s="13">
        <f>_xlfn.IFERROR(IF($C21="","",IIP_Indices!G21/IIP_Indices!G9-1),"")</f>
        <v>-0.43419740046357425</v>
      </c>
      <c r="H21" s="13">
        <f>_xlfn.IFERROR(IF($C21="","",IIP_Indices!H21/IIP_Indices!H9-1),"")</f>
        <v>0.5174476150363272</v>
      </c>
      <c r="I21" s="13">
        <f>_xlfn.IFERROR(IF($C21="","",IIP_Indices!I21/IIP_Indices!I9-1),"")</f>
        <v>0.16751674951372397</v>
      </c>
      <c r="J21" s="13">
        <f>_xlfn.IFERROR(IF($C21="","",IIP_Indices!J21/IIP_Indices!J9-1),"")</f>
        <v>0.1997224649226499</v>
      </c>
      <c r="K21" s="13">
        <f>_xlfn.IFERROR(IF($C21="","",IIP_Indices!K21/IIP_Indices!K9-1),"")</f>
        <v>-0.026734549942695973</v>
      </c>
      <c r="L21" s="13">
        <f>_xlfn.IFERROR(IF($C21="","",IIP_Indices!L21/IIP_Indices!L9-1),"")</f>
        <v>0.6122096585528882</v>
      </c>
      <c r="M21" s="12">
        <f>_xlfn.IFERROR(IF($C21="","",IIP_Indices!M21/IIP_Indices!M9-1),"")</f>
        <v>0.11376235570608961</v>
      </c>
      <c r="N21" s="13">
        <f>_xlfn.IFERROR(IF($C21="","",IIP_Indices!N21/IIP_Indices!N9-1),"")</f>
        <v>0.20630275080188598</v>
      </c>
      <c r="O21" s="13">
        <f>_xlfn.IFERROR(IF($C21="","",IIP_Indices!O21/IIP_Indices!O9-1),"")</f>
        <v>0.16285878216350613</v>
      </c>
      <c r="P21" s="13"/>
      <c r="Q21" s="12">
        <f>_xlfn.IFERROR(IF($C21="","",IIP_Indices!Q21/IIP_Indices!Q9-1),"")</f>
        <v>0.19354128564654882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ht="13.5">
      <c r="A22" s="41"/>
      <c r="C22" s="9" t="str">
        <f>+IIP_Indices!C22</f>
        <v>May 2012</v>
      </c>
      <c r="D22" s="13">
        <f>_xlfn.IFERROR(IF($C22="","",IIP_Indices!D22/IIP_Indices!D10-1),"")</f>
        <v>0.020406776205121213</v>
      </c>
      <c r="E22" s="13">
        <f>_xlfn.IFERROR(IF($C22="","",IIP_Indices!E22/IIP_Indices!E10-1),"")</f>
        <v>0.20485299443584748</v>
      </c>
      <c r="F22" s="13">
        <f>_xlfn.IFERROR(IF($C22="","",IIP_Indices!F22/IIP_Indices!F10-1),"")</f>
        <v>0.005458388497898037</v>
      </c>
      <c r="G22" s="13">
        <f>_xlfn.IFERROR(IF($C22="","",IIP_Indices!G22/IIP_Indices!G10-1),"")</f>
        <v>0.5967883735534225</v>
      </c>
      <c r="H22" s="13">
        <f>_xlfn.IFERROR(IF($C22="","",IIP_Indices!H22/IIP_Indices!H10-1),"")</f>
        <v>0.40002095081795486</v>
      </c>
      <c r="I22" s="13">
        <f>_xlfn.IFERROR(IF($C22="","",IIP_Indices!I22/IIP_Indices!I10-1),"")</f>
        <v>0.18401012435347175</v>
      </c>
      <c r="J22" s="13">
        <f>_xlfn.IFERROR(IF($C22="","",IIP_Indices!J22/IIP_Indices!J10-1),"")</f>
        <v>0.09373188405797106</v>
      </c>
      <c r="K22" s="13">
        <f>_xlfn.IFERROR(IF($C22="","",IIP_Indices!K22/IIP_Indices!K10-1),"")</f>
        <v>0.620912833504869</v>
      </c>
      <c r="L22" s="13">
        <f>_xlfn.IFERROR(IF($C22="","",IIP_Indices!L22/IIP_Indices!L10-1),"")</f>
        <v>0.6075323839878362</v>
      </c>
      <c r="M22" s="12">
        <f>_xlfn.IFERROR(IF($C22="","",IIP_Indices!M22/IIP_Indices!M10-1),"")</f>
        <v>0.2002568118641439</v>
      </c>
      <c r="N22" s="13">
        <f>_xlfn.IFERROR(IF($C22="","",IIP_Indices!N22/IIP_Indices!N10-1),"")</f>
        <v>0.17462090981644063</v>
      </c>
      <c r="O22" s="13">
        <f>_xlfn.IFERROR(IF($C22="","",IIP_Indices!O22/IIP_Indices!O10-1),"")</f>
        <v>0.12794185348976717</v>
      </c>
      <c r="P22" s="13"/>
      <c r="Q22" s="12">
        <f>_xlfn.IFERROR(IF($C22="","",IIP_Indices!Q22/IIP_Indices!Q10-1),"")</f>
        <v>0.11303601042407019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13.5">
      <c r="A23" s="41"/>
      <c r="C23" s="9" t="str">
        <f>+IIP_Indices!C23</f>
        <v>Jun 2012</v>
      </c>
      <c r="D23" s="13">
        <f>_xlfn.IFERROR(IF($C23="","",IIP_Indices!D23/IIP_Indices!D11-1),"")</f>
        <v>-0.1316730065312569</v>
      </c>
      <c r="E23" s="13">
        <f>_xlfn.IFERROR(IF($C23="","",IIP_Indices!E23/IIP_Indices!E11-1),"")</f>
        <v>0.3459630606860158</v>
      </c>
      <c r="F23" s="13">
        <f>_xlfn.IFERROR(IF($C23="","",IIP_Indices!F23/IIP_Indices!F11-1),"")</f>
        <v>-0.0625765714824239</v>
      </c>
      <c r="G23" s="13">
        <f>_xlfn.IFERROR(IF($C23="","",IIP_Indices!G23/IIP_Indices!G11-1),"")</f>
        <v>1.821832630653037</v>
      </c>
      <c r="H23" s="13">
        <f>_xlfn.IFERROR(IF($C23="","",IIP_Indices!H23/IIP_Indices!H11-1),"")</f>
        <v>0.3436124699063072</v>
      </c>
      <c r="I23" s="13">
        <f>_xlfn.IFERROR(IF($C23="","",IIP_Indices!I23/IIP_Indices!I11-1),"")</f>
        <v>0.26956302943889954</v>
      </c>
      <c r="J23" s="13">
        <f>_xlfn.IFERROR(IF($C23="","",IIP_Indices!J23/IIP_Indices!J11-1),"")</f>
        <v>0.166144604715315</v>
      </c>
      <c r="K23" s="13">
        <f>_xlfn.IFERROR(IF($C23="","",IIP_Indices!K23/IIP_Indices!K11-1),"")</f>
        <v>0.47033065236818583</v>
      </c>
      <c r="L23" s="13">
        <f>_xlfn.IFERROR(IF($C23="","",IIP_Indices!L23/IIP_Indices!L11-1),"")</f>
        <v>1.3412983628606856</v>
      </c>
      <c r="M23" s="12">
        <f>_xlfn.IFERROR(IF($C23="","",IIP_Indices!M23/IIP_Indices!M11-1),"")</f>
        <v>0.26670714534861206</v>
      </c>
      <c r="N23" s="13">
        <f>_xlfn.IFERROR(IF($C23="","",IIP_Indices!N23/IIP_Indices!N11-1),"")</f>
        <v>0.15997835936971683</v>
      </c>
      <c r="O23" s="13">
        <f>_xlfn.IFERROR(IF($C23="","",IIP_Indices!O23/IIP_Indices!O11-1),"")</f>
        <v>0.1181323710154023</v>
      </c>
      <c r="P23" s="13"/>
      <c r="Q23" s="12">
        <f>_xlfn.IFERROR(IF($C23="","",IIP_Indices!Q23/IIP_Indices!Q11-1),"")</f>
        <v>0.07377331953400734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ht="13.5">
      <c r="A24" s="41"/>
      <c r="C24" s="9" t="str">
        <f>+IIP_Indices!C24</f>
        <v>Jul 2012</v>
      </c>
      <c r="D24" s="13">
        <f>_xlfn.IFERROR(IF($C24="","",IIP_Indices!D24/IIP_Indices!D12-1),"")</f>
        <v>-0.11872179569829455</v>
      </c>
      <c r="E24" s="13">
        <f>_xlfn.IFERROR(IF($C24="","",IIP_Indices!E24/IIP_Indices!E12-1),"")</f>
        <v>0.13386355861799326</v>
      </c>
      <c r="F24" s="13">
        <f>_xlfn.IFERROR(IF($C24="","",IIP_Indices!F24/IIP_Indices!F12-1),"")</f>
        <v>0.08572878989783628</v>
      </c>
      <c r="G24" s="13">
        <f>_xlfn.IFERROR(IF($C24="","",IIP_Indices!G24/IIP_Indices!G12-1),"")</f>
        <v>-0.4647157863914205</v>
      </c>
      <c r="H24" s="13">
        <f>_xlfn.IFERROR(IF($C24="","",IIP_Indices!H24/IIP_Indices!H12-1),"")</f>
        <v>0.5816316522489655</v>
      </c>
      <c r="I24" s="13">
        <f>_xlfn.IFERROR(IF($C24="","",IIP_Indices!I24/IIP_Indices!I12-1),"")</f>
        <v>-0.08899235782098047</v>
      </c>
      <c r="J24" s="13">
        <f>_xlfn.IFERROR(IF($C24="","",IIP_Indices!J24/IIP_Indices!J12-1),"")</f>
        <v>0.01990010750761484</v>
      </c>
      <c r="K24" s="13">
        <f>_xlfn.IFERROR(IF($C24="","",IIP_Indices!K24/IIP_Indices!K12-1),"")</f>
        <v>-0.16347022622274499</v>
      </c>
      <c r="L24" s="13">
        <f>_xlfn.IFERROR(IF($C24="","",IIP_Indices!L24/IIP_Indices!L12-1),"")</f>
        <v>0.3695057554230141</v>
      </c>
      <c r="M24" s="12">
        <f>_xlfn.IFERROR(IF($C24="","",IIP_Indices!M24/IIP_Indices!M12-1),"")</f>
        <v>0.04384069157147308</v>
      </c>
      <c r="N24" s="13">
        <f>_xlfn.IFERROR(IF($C24="","",IIP_Indices!N24/IIP_Indices!N12-1),"")</f>
        <v>0.16994988073222372</v>
      </c>
      <c r="O24" s="13">
        <f>_xlfn.IFERROR(IF($C24="","",IIP_Indices!O24/IIP_Indices!O12-1),"")</f>
        <v>0.14448993946092625</v>
      </c>
      <c r="P24" s="13"/>
      <c r="Q24" s="12">
        <f>_xlfn.IFERROR(IF($C24="","",IIP_Indices!Q24/IIP_Indices!Q12-1),"")</f>
        <v>0.01431639226914827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13.5">
      <c r="A25" s="41"/>
      <c r="C25" s="9" t="str">
        <f>+IIP_Indices!C25</f>
        <v>Aug 2012</v>
      </c>
      <c r="D25" s="13">
        <f>_xlfn.IFERROR(IF($C25="","",IIP_Indices!D25/IIP_Indices!D13-1),"")</f>
        <v>0.05818649860192604</v>
      </c>
      <c r="E25" s="13">
        <f>_xlfn.IFERROR(IF($C25="","",IIP_Indices!E25/IIP_Indices!E13-1),"")</f>
        <v>-0.07119939737187164</v>
      </c>
      <c r="F25" s="13">
        <f>_xlfn.IFERROR(IF($C25="","",IIP_Indices!F25/IIP_Indices!F13-1),"")</f>
        <v>0.08992984700352302</v>
      </c>
      <c r="G25" s="13">
        <f>_xlfn.IFERROR(IF($C25="","",IIP_Indices!G25/IIP_Indices!G13-1),"")</f>
        <v>-0.5214012738853502</v>
      </c>
      <c r="H25" s="13">
        <f>_xlfn.IFERROR(IF($C25="","",IIP_Indices!H25/IIP_Indices!H13-1),"")</f>
        <v>0.3945309831249575</v>
      </c>
      <c r="I25" s="13">
        <f>_xlfn.IFERROR(IF($C25="","",IIP_Indices!I25/IIP_Indices!I13-1),"")</f>
        <v>0.13215176019942843</v>
      </c>
      <c r="J25" s="13">
        <f>_xlfn.IFERROR(IF($C25="","",IIP_Indices!J25/IIP_Indices!J13-1),"")</f>
        <v>-0.14378650960918482</v>
      </c>
      <c r="K25" s="13">
        <f>_xlfn.IFERROR(IF($C25="","",IIP_Indices!K25/IIP_Indices!K13-1),"")</f>
        <v>0.45248335362852043</v>
      </c>
      <c r="L25" s="13">
        <f>_xlfn.IFERROR(IF($C25="","",IIP_Indices!L25/IIP_Indices!L13-1),"")</f>
        <v>0.3138226882745474</v>
      </c>
      <c r="M25" s="12">
        <f>_xlfn.IFERROR(IF($C25="","",IIP_Indices!M25/IIP_Indices!M13-1),"")</f>
        <v>0.07763588143193423</v>
      </c>
      <c r="N25" s="13">
        <f>_xlfn.IFERROR(IF($C25="","",IIP_Indices!N25/IIP_Indices!N13-1),"")</f>
        <v>0.11704413096932842</v>
      </c>
      <c r="O25" s="13">
        <f>_xlfn.IFERROR(IF($C25="","",IIP_Indices!O25/IIP_Indices!O13-1),"")</f>
        <v>0.17207287269495675</v>
      </c>
      <c r="P25" s="13"/>
      <c r="Q25" s="12">
        <f>_xlfn.IFERROR(IF($C25="","",IIP_Indices!Q25/IIP_Indices!Q13-1),"")</f>
        <v>0.06373197999411606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ht="13.5">
      <c r="A26" s="41"/>
      <c r="C26" s="9" t="str">
        <f>+IIP_Indices!C26</f>
        <v>Sep 2012</v>
      </c>
      <c r="D26" s="13">
        <f>_xlfn.IFERROR(IF($C26="","",IIP_Indices!D26/IIP_Indices!D14-1),"")</f>
        <v>0.004615780283444115</v>
      </c>
      <c r="E26" s="13">
        <f>_xlfn.IFERROR(IF($C26="","",IIP_Indices!E26/IIP_Indices!E14-1),"")</f>
        <v>0.09720457433290974</v>
      </c>
      <c r="F26" s="13">
        <f>_xlfn.IFERROR(IF($C26="","",IIP_Indices!F26/IIP_Indices!F14-1),"")</f>
        <v>0.10772139546230775</v>
      </c>
      <c r="G26" s="13">
        <f>_xlfn.IFERROR(IF($C26="","",IIP_Indices!G26/IIP_Indices!G14-1),"")</f>
        <v>-0.5839988839674954</v>
      </c>
      <c r="H26" s="13">
        <f>_xlfn.IFERROR(IF($C26="","",IIP_Indices!H26/IIP_Indices!H14-1),"")</f>
        <v>0.7602229381188608</v>
      </c>
      <c r="I26" s="13">
        <f>_xlfn.IFERROR(IF($C26="","",IIP_Indices!I26/IIP_Indices!I14-1),"")</f>
        <v>0.08579717099451445</v>
      </c>
      <c r="J26" s="13">
        <f>_xlfn.IFERROR(IF($C26="","",IIP_Indices!J26/IIP_Indices!J14-1),"")</f>
        <v>0.3731241075851619</v>
      </c>
      <c r="K26" s="13">
        <f>_xlfn.IFERROR(IF($C26="","",IIP_Indices!K26/IIP_Indices!K14-1),"")</f>
        <v>0.01410044953267997</v>
      </c>
      <c r="L26" s="13">
        <f>_xlfn.IFERROR(IF($C26="","",IIP_Indices!L26/IIP_Indices!L14-1),"")</f>
        <v>0.021034154468642097</v>
      </c>
      <c r="M26" s="12">
        <f>_xlfn.IFERROR(IF($C26="","",IIP_Indices!M26/IIP_Indices!M14-1),"")</f>
        <v>0.0865051903114189</v>
      </c>
      <c r="N26" s="13">
        <f>_xlfn.IFERROR(IF($C26="","",IIP_Indices!N26/IIP_Indices!N14-1),"")</f>
        <v>0.12136370132654273</v>
      </c>
      <c r="O26" s="13">
        <f>_xlfn.IFERROR(IF($C26="","",IIP_Indices!O26/IIP_Indices!O14-1),"")</f>
        <v>0.17205625974911154</v>
      </c>
      <c r="P26" s="13"/>
      <c r="Q26" s="12">
        <f>_xlfn.IFERROR(IF($C26="","",IIP_Indices!Q26/IIP_Indices!Q14-1),"")</f>
        <v>0.06849486444897579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3.5">
      <c r="A27" s="41"/>
      <c r="C27" s="9" t="str">
        <f>+IIP_Indices!C27</f>
        <v>Oct 2012</v>
      </c>
      <c r="D27" s="13">
        <f>_xlfn.IFERROR(IF($C27="","",IIP_Indices!D27/IIP_Indices!D15-1),"")</f>
        <v>0.023854411142318455</v>
      </c>
      <c r="E27" s="13">
        <f>_xlfn.IFERROR(IF($C27="","",IIP_Indices!E27/IIP_Indices!E15-1),"")</f>
        <v>0.23464071451125457</v>
      </c>
      <c r="F27" s="13">
        <f>_xlfn.IFERROR(IF($C27="","",IIP_Indices!F27/IIP_Indices!F15-1),"")</f>
        <v>0.1535314174378961</v>
      </c>
      <c r="G27" s="13">
        <f>_xlfn.IFERROR(IF($C27="","",IIP_Indices!G27/IIP_Indices!G15-1),"")</f>
        <v>-0.44852325970548856</v>
      </c>
      <c r="H27" s="13">
        <f>_xlfn.IFERROR(IF($C27="","",IIP_Indices!H27/IIP_Indices!H15-1),"")</f>
        <v>0.3794577140415023</v>
      </c>
      <c r="I27" s="13">
        <f>_xlfn.IFERROR(IF($C27="","",IIP_Indices!I27/IIP_Indices!I15-1),"")</f>
        <v>0.4313878235858102</v>
      </c>
      <c r="J27" s="13">
        <f>_xlfn.IFERROR(IF($C27="","",IIP_Indices!J27/IIP_Indices!J15-1),"")</f>
        <v>0.39602081219935203</v>
      </c>
      <c r="K27" s="13">
        <f>_xlfn.IFERROR(IF($C27="","",IIP_Indices!K27/IIP_Indices!K15-1),"")</f>
        <v>0.6944352782360883</v>
      </c>
      <c r="L27" s="13">
        <f>_xlfn.IFERROR(IF($C27="","",IIP_Indices!L27/IIP_Indices!L15-1),"")</f>
        <v>0.039754569858110544</v>
      </c>
      <c r="M27" s="12">
        <f>_xlfn.IFERROR(IF($C27="","",IIP_Indices!M27/IIP_Indices!M15-1),"")</f>
        <v>0.27056987142176836</v>
      </c>
      <c r="N27" s="13">
        <f>_xlfn.IFERROR(IF($C27="","",IIP_Indices!N27/IIP_Indices!N15-1),"")</f>
        <v>0.1461007161300989</v>
      </c>
      <c r="O27" s="13">
        <f>_xlfn.IFERROR(IF($C27="","",IIP_Indices!O27/IIP_Indices!O15-1),"")</f>
        <v>0.15295405903140713</v>
      </c>
      <c r="P27" s="13"/>
      <c r="Q27" s="12">
        <f>_xlfn.IFERROR(IF($C27="","",IIP_Indices!Q27/IIP_Indices!Q15-1),"")</f>
        <v>0.14057677844342442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3.5">
      <c r="A28" s="41"/>
      <c r="C28" s="9" t="str">
        <f>+IIP_Indices!C28</f>
        <v>Nov 2012</v>
      </c>
      <c r="D28" s="13">
        <f>_xlfn.IFERROR(IF($C28="","",IIP_Indices!D28/IIP_Indices!D16-1),"")</f>
        <v>-0.03369762098685891</v>
      </c>
      <c r="E28" s="13">
        <f>_xlfn.IFERROR(IF($C28="","",IIP_Indices!E28/IIP_Indices!E16-1),"")</f>
        <v>0.12478657701144558</v>
      </c>
      <c r="F28" s="13">
        <f>_xlfn.IFERROR(IF($C28="","",IIP_Indices!F28/IIP_Indices!F16-1),"")</f>
        <v>0.16689910385109274</v>
      </c>
      <c r="G28" s="13">
        <f>_xlfn.IFERROR(IF($C28="","",IIP_Indices!G28/IIP_Indices!G16-1),"")</f>
        <v>0.636004641737534</v>
      </c>
      <c r="H28" s="13">
        <f>_xlfn.IFERROR(IF($C28="","",IIP_Indices!H28/IIP_Indices!H16-1),"")</f>
        <v>0.278708498324703</v>
      </c>
      <c r="I28" s="13">
        <f>_xlfn.IFERROR(IF($C28="","",IIP_Indices!I28/IIP_Indices!I16-1),"")</f>
        <v>0.02345566379234265</v>
      </c>
      <c r="J28" s="13">
        <f>_xlfn.IFERROR(IF($C28="","",IIP_Indices!J28/IIP_Indices!J16-1),"")</f>
        <v>-0.2733067019490102</v>
      </c>
      <c r="K28" s="13">
        <f>_xlfn.IFERROR(IF($C28="","",IIP_Indices!K28/IIP_Indices!K16-1),"")</f>
        <v>0.05231989223398448</v>
      </c>
      <c r="L28" s="13">
        <f>_xlfn.IFERROR(IF($C28="","",IIP_Indices!L28/IIP_Indices!L16-1),"")</f>
        <v>-0.09461715412421956</v>
      </c>
      <c r="M28" s="12">
        <f>_xlfn.IFERROR(IF($C28="","",IIP_Indices!M28/IIP_Indices!M16-1),"")</f>
        <v>0.09251048532055117</v>
      </c>
      <c r="N28" s="13">
        <f>_xlfn.IFERROR(IF($C28="","",IIP_Indices!N28/IIP_Indices!N16-1),"")</f>
        <v>0.1482109569179786</v>
      </c>
      <c r="O28" s="13">
        <f>_xlfn.IFERROR(IF($C28="","",IIP_Indices!O28/IIP_Indices!O16-1),"")</f>
        <v>0.11104261288577422</v>
      </c>
      <c r="P28" s="13"/>
      <c r="Q28" s="12">
        <f>_xlfn.IFERROR(IF($C28="","",IIP_Indices!Q28/IIP_Indices!Q16-1),"")</f>
        <v>0.05150503308504262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3.5">
      <c r="A29" s="41"/>
      <c r="C29" s="9" t="str">
        <f>+IIP_Indices!C29</f>
        <v>Dec 2012</v>
      </c>
      <c r="D29" s="13">
        <f>_xlfn.IFERROR(IF($C29="","",IIP_Indices!D29/IIP_Indices!D17-1),"")</f>
        <v>-0.07814341846758355</v>
      </c>
      <c r="E29" s="13">
        <f>_xlfn.IFERROR(IF($C29="","",IIP_Indices!E29/IIP_Indices!E17-1),"")</f>
        <v>0.144008303013341</v>
      </c>
      <c r="F29" s="13">
        <f>_xlfn.IFERROR(IF($C29="","",IIP_Indices!F29/IIP_Indices!F17-1),"")</f>
        <v>0.20404955621301757</v>
      </c>
      <c r="G29" s="13">
        <f>_xlfn.IFERROR(IF($C29="","",IIP_Indices!G29/IIP_Indices!G17-1),"")</f>
        <v>-0.021330120481927728</v>
      </c>
      <c r="H29" s="13">
        <f>_xlfn.IFERROR(IF($C29="","",IIP_Indices!H29/IIP_Indices!H17-1),"")</f>
        <v>0.358669436350709</v>
      </c>
      <c r="I29" s="13">
        <f>_xlfn.IFERROR(IF($C29="","",IIP_Indices!I29/IIP_Indices!I17-1),"")</f>
        <v>-0.12079502761474392</v>
      </c>
      <c r="J29" s="13">
        <f>_xlfn.IFERROR(IF($C29="","",IIP_Indices!J29/IIP_Indices!J17-1),"")</f>
        <v>-0.035787621003226855</v>
      </c>
      <c r="K29" s="13">
        <f>_xlfn.IFERROR(IF($C29="","",IIP_Indices!K29/IIP_Indices!K17-1),"")</f>
        <v>-0.09189147593606384</v>
      </c>
      <c r="L29" s="13">
        <f>_xlfn.IFERROR(IF($C29="","",IIP_Indices!L29/IIP_Indices!L17-1),"")</f>
        <v>-0.0024839724633911597</v>
      </c>
      <c r="M29" s="12">
        <f>_xlfn.IFERROR(IF($C29="","",IIP_Indices!M29/IIP_Indices!M17-1),"")</f>
        <v>0.09364540957189083</v>
      </c>
      <c r="N29" s="13">
        <f>_xlfn.IFERROR(IF($C29="","",IIP_Indices!N29/IIP_Indices!N17-1),"")</f>
        <v>0.014444837139306665</v>
      </c>
      <c r="O29" s="13">
        <f>_xlfn.IFERROR(IF($C29="","",IIP_Indices!O29/IIP_Indices!O17-1),"")</f>
        <v>0.12854197631490627</v>
      </c>
      <c r="P29" s="13"/>
      <c r="Q29" s="12">
        <f>_xlfn.IFERROR(IF($C29="","",IIP_Indices!Q29/IIP_Indices!Q17-1),"")</f>
        <v>0.019510601304596253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13.5">
      <c r="A30" s="41"/>
      <c r="C30" s="9" t="str">
        <f>+IIP_Indices!C30</f>
        <v>Jan 2013</v>
      </c>
      <c r="D30" s="13">
        <f>_xlfn.IFERROR(IF($C30="","",IIP_Indices!D30/IIP_Indices!D18-1),"")</f>
        <v>0.22987059390098064</v>
      </c>
      <c r="E30" s="13">
        <f>_xlfn.IFERROR(IF($C30="","",IIP_Indices!E30/IIP_Indices!E18-1),"")</f>
        <v>0.2173773082438324</v>
      </c>
      <c r="F30" s="13">
        <f>_xlfn.IFERROR(IF($C30="","",IIP_Indices!F30/IIP_Indices!F18-1),"")</f>
        <v>-0.04698819386175346</v>
      </c>
      <c r="G30" s="13">
        <f>_xlfn.IFERROR(IF($C30="","",IIP_Indices!G30/IIP_Indices!G18-1),"")</f>
        <v>0.18644162730344838</v>
      </c>
      <c r="H30" s="13">
        <f>_xlfn.IFERROR(IF($C30="","",IIP_Indices!H30/IIP_Indices!H18-1),"")</f>
        <v>0.5479474821339536</v>
      </c>
      <c r="I30" s="13">
        <f>_xlfn.IFERROR(IF($C30="","",IIP_Indices!I30/IIP_Indices!I18-1),"")</f>
        <v>-0.00358850576822467</v>
      </c>
      <c r="J30" s="13">
        <f>_xlfn.IFERROR(IF($C30="","",IIP_Indices!J30/IIP_Indices!J18-1),"")</f>
        <v>0.7045243112908428</v>
      </c>
      <c r="K30" s="13">
        <f>_xlfn.IFERROR(IF($C30="","",IIP_Indices!K30/IIP_Indices!K18-1),"")</f>
        <v>-0.13246877638726107</v>
      </c>
      <c r="L30" s="13">
        <f>_xlfn.IFERROR(IF($C30="","",IIP_Indices!L30/IIP_Indices!L18-1),"")</f>
        <v>-0.05837228485015111</v>
      </c>
      <c r="M30" s="12">
        <f>_xlfn.IFERROR(IF($C30="","",IIP_Indices!M30/IIP_Indices!M18-1),"")</f>
        <v>0.09966808161753993</v>
      </c>
      <c r="N30" s="13">
        <f>_xlfn.IFERROR(IF($C30="","",IIP_Indices!N30/IIP_Indices!N18-1),"")</f>
        <v>0.18545947637425675</v>
      </c>
      <c r="O30" s="13">
        <f>_xlfn.IFERROR(IF($C30="","",IIP_Indices!O30/IIP_Indices!O18-1),"")</f>
        <v>0.08416110419730738</v>
      </c>
      <c r="P30" s="13"/>
      <c r="Q30" s="12">
        <f>_xlfn.IFERROR(IF($C30="","",IIP_Indices!Q30/IIP_Indices!Q18-1),"")</f>
        <v>0.14605203103605646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3.5">
      <c r="A31" s="41"/>
      <c r="C31" s="9" t="str">
        <f>+IIP_Indices!C31</f>
        <v>Feb 2013</v>
      </c>
      <c r="D31" s="13">
        <f>_xlfn.IFERROR(IF($C31="","",IIP_Indices!D31/IIP_Indices!D19-1),"")</f>
        <v>-0.10409453454632123</v>
      </c>
      <c r="E31" s="13">
        <f>_xlfn.IFERROR(IF($C31="","",IIP_Indices!E31/IIP_Indices!E19-1),"")</f>
        <v>-0.05231447465099204</v>
      </c>
      <c r="F31" s="13">
        <f>_xlfn.IFERROR(IF($C31="","",IIP_Indices!F31/IIP_Indices!F19-1),"")</f>
        <v>-0.04768118370962737</v>
      </c>
      <c r="G31" s="13">
        <f>_xlfn.IFERROR(IF($C31="","",IIP_Indices!G31/IIP_Indices!G19-1),"")</f>
        <v>-0.17713174105695462</v>
      </c>
      <c r="H31" s="13">
        <f>_xlfn.IFERROR(IF($C31="","",IIP_Indices!H31/IIP_Indices!H19-1),"")</f>
        <v>0.6614259834368532</v>
      </c>
      <c r="I31" s="13">
        <f>_xlfn.IFERROR(IF($C31="","",IIP_Indices!I31/IIP_Indices!I19-1),"")</f>
        <v>-0.18449365435838527</v>
      </c>
      <c r="J31" s="13">
        <f>_xlfn.IFERROR(IF($C31="","",IIP_Indices!J31/IIP_Indices!J19-1),"")</f>
        <v>-0.012611109727858949</v>
      </c>
      <c r="K31" s="13">
        <f>_xlfn.IFERROR(IF($C31="","",IIP_Indices!K31/IIP_Indices!K19-1),"")</f>
        <v>-0.31303907868741865</v>
      </c>
      <c r="L31" s="13">
        <f>_xlfn.IFERROR(IF($C31="","",IIP_Indices!L31/IIP_Indices!L19-1),"")</f>
        <v>-0.07341550378066042</v>
      </c>
      <c r="M31" s="12">
        <f>_xlfn.IFERROR(IF($C31="","",IIP_Indices!M31/IIP_Indices!M19-1),"")</f>
        <v>-0.07118313062394932</v>
      </c>
      <c r="N31" s="13">
        <f>_xlfn.IFERROR(IF($C31="","",IIP_Indices!N31/IIP_Indices!N19-1),"")</f>
        <v>0.04538005157978997</v>
      </c>
      <c r="O31" s="13">
        <f>_xlfn.IFERROR(IF($C31="","",IIP_Indices!O31/IIP_Indices!O19-1),"")</f>
        <v>0.0416772308546729</v>
      </c>
      <c r="P31" s="13"/>
      <c r="Q31" s="12">
        <f>_xlfn.IFERROR(IF($C31="","",IIP_Indices!Q31/IIP_Indices!Q19-1),"")</f>
        <v>-0.0649486149512235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3.5">
      <c r="A32" s="41"/>
      <c r="C32" s="9" t="str">
        <f>+IIP_Indices!C32</f>
        <v>Mar 2013</v>
      </c>
      <c r="D32" s="13">
        <f>_xlfn.IFERROR(IF($C32="","",IIP_Indices!D32/IIP_Indices!D20-1),"")</f>
        <v>0.23841268411332828</v>
      </c>
      <c r="E32" s="13">
        <f>_xlfn.IFERROR(IF($C32="","",IIP_Indices!E32/IIP_Indices!E20-1),"")</f>
        <v>-0.14989219202109239</v>
      </c>
      <c r="F32" s="13">
        <f>_xlfn.IFERROR(IF($C32="","",IIP_Indices!F32/IIP_Indices!F20-1),"")</f>
        <v>-0.056931434193079444</v>
      </c>
      <c r="G32" s="13">
        <f>_xlfn.IFERROR(IF($C32="","",IIP_Indices!G32/IIP_Indices!G20-1),"")</f>
        <v>-0.19866270430906385</v>
      </c>
      <c r="H32" s="13">
        <f>_xlfn.IFERROR(IF($C32="","",IIP_Indices!H32/IIP_Indices!H20-1),"")</f>
        <v>0.2095473970473969</v>
      </c>
      <c r="I32" s="13">
        <f>_xlfn.IFERROR(IF($C32="","",IIP_Indices!I32/IIP_Indices!I20-1),"")</f>
        <v>-0.04321636445535715</v>
      </c>
      <c r="J32" s="13">
        <f>_xlfn.IFERROR(IF($C32="","",IIP_Indices!J32/IIP_Indices!J20-1),"")</f>
        <v>-0.22375063848995647</v>
      </c>
      <c r="K32" s="13">
        <f>_xlfn.IFERROR(IF($C32="","",IIP_Indices!K32/IIP_Indices!K20-1),"")</f>
        <v>-0.41776346640822837</v>
      </c>
      <c r="L32" s="13">
        <f>_xlfn.IFERROR(IF($C32="","",IIP_Indices!L32/IIP_Indices!L20-1),"")</f>
        <v>-0.08067007060010079</v>
      </c>
      <c r="M32" s="12">
        <f>_xlfn.IFERROR(IF($C32="","",IIP_Indices!M32/IIP_Indices!M20-1),"")</f>
        <v>-0.13805375025768452</v>
      </c>
      <c r="N32" s="13">
        <f>_xlfn.IFERROR(IF($C32="","",IIP_Indices!N32/IIP_Indices!N20-1),"")</f>
        <v>0.060845123650707045</v>
      </c>
      <c r="O32" s="13">
        <f>_xlfn.IFERROR(IF($C32="","",IIP_Indices!O32/IIP_Indices!O20-1),"")</f>
        <v>0.10287824818914193</v>
      </c>
      <c r="P32" s="13"/>
      <c r="Q32" s="12">
        <f>_xlfn.IFERROR(IF($C32="","",IIP_Indices!Q32/IIP_Indices!Q20-1),"")</f>
        <v>0.037734902275635474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ht="13.5">
      <c r="A33" s="41"/>
      <c r="C33" s="9" t="str">
        <f>+IIP_Indices!C33</f>
        <v>Apr 2013</v>
      </c>
      <c r="D33" s="13">
        <f>_xlfn.IFERROR(IF($C33="","",IIP_Indices!D33/IIP_Indices!D21-1),"")</f>
        <v>0.5308290746887239</v>
      </c>
      <c r="E33" s="13">
        <f>_xlfn.IFERROR(IF($C33="","",IIP_Indices!E33/IIP_Indices!E21-1),"")</f>
        <v>0.0959715012183493</v>
      </c>
      <c r="F33" s="13">
        <f>_xlfn.IFERROR(IF($C33="","",IIP_Indices!F33/IIP_Indices!F21-1),"")</f>
        <v>0.1173384695312798</v>
      </c>
      <c r="G33" s="13">
        <f>_xlfn.IFERROR(IF($C33="","",IIP_Indices!G33/IIP_Indices!G21-1),"")</f>
        <v>0.6891504725358777</v>
      </c>
      <c r="H33" s="13">
        <f>_xlfn.IFERROR(IF($C33="","",IIP_Indices!H33/IIP_Indices!H21-1),"")</f>
        <v>-0.13470078827578547</v>
      </c>
      <c r="I33" s="13">
        <f>_xlfn.IFERROR(IF($C33="","",IIP_Indices!I33/IIP_Indices!I21-1),"")</f>
        <v>0.030053127487458697</v>
      </c>
      <c r="J33" s="13">
        <f>_xlfn.IFERROR(IF($C33="","",IIP_Indices!J33/IIP_Indices!J21-1),"")</f>
        <v>0.1345442602350455</v>
      </c>
      <c r="K33" s="13">
        <f>_xlfn.IFERROR(IF($C33="","",IIP_Indices!K33/IIP_Indices!K21-1),"")</f>
        <v>-0.20888154170157824</v>
      </c>
      <c r="L33" s="13">
        <f>_xlfn.IFERROR(IF($C33="","",IIP_Indices!L33/IIP_Indices!L21-1),"")</f>
        <v>0.05336166390270858</v>
      </c>
      <c r="M33" s="12">
        <f>_xlfn.IFERROR(IF($C33="","",IIP_Indices!M33/IIP_Indices!M21-1),"")</f>
        <v>0.05533488903232242</v>
      </c>
      <c r="N33" s="13">
        <f>_xlfn.IFERROR(IF($C33="","",IIP_Indices!N33/IIP_Indices!N21-1),"")</f>
        <v>0.08025977208675417</v>
      </c>
      <c r="O33" s="13">
        <f>_xlfn.IFERROR(IF($C33="","",IIP_Indices!O33/IIP_Indices!O21-1),"")</f>
        <v>0.07166985058765474</v>
      </c>
      <c r="P33" s="13"/>
      <c r="Q33" s="12">
        <f>_xlfn.IFERROR(IF($C33="","",IIP_Indices!Q33/IIP_Indices!Q21-1),"")</f>
        <v>0.22624537109291887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3.5">
      <c r="A34" s="41"/>
      <c r="C34" s="9" t="str">
        <f>+IIP_Indices!C34</f>
        <v>May 2013</v>
      </c>
      <c r="D34" s="13">
        <f>_xlfn.IFERROR(IF($C34="","",IIP_Indices!D34/IIP_Indices!D22-1),"")</f>
        <v>0.3129683285043461</v>
      </c>
      <c r="E34" s="13">
        <f>_xlfn.IFERROR(IF($C34="","",IIP_Indices!E34/IIP_Indices!E22-1),"")</f>
        <v>0.2525208361798057</v>
      </c>
      <c r="F34" s="13">
        <f>_xlfn.IFERROR(IF($C34="","",IIP_Indices!F34/IIP_Indices!F22-1),"")</f>
        <v>0.10504065791905393</v>
      </c>
      <c r="G34" s="13">
        <f>_xlfn.IFERROR(IF($C34="","",IIP_Indices!G34/IIP_Indices!G22-1),"")</f>
        <v>0.005224895221187298</v>
      </c>
      <c r="H34" s="13">
        <f>_xlfn.IFERROR(IF($C34="","",IIP_Indices!H34/IIP_Indices!H22-1),"")</f>
        <v>0.1601341829926799</v>
      </c>
      <c r="I34" s="13">
        <f>_xlfn.IFERROR(IF($C34="","",IIP_Indices!I34/IIP_Indices!I22-1),"")</f>
        <v>-0.07740424384939237</v>
      </c>
      <c r="J34" s="13">
        <f>_xlfn.IFERROR(IF($C34="","",IIP_Indices!J34/IIP_Indices!J22-1),"")</f>
        <v>-0.04568191605658045</v>
      </c>
      <c r="K34" s="13">
        <f>_xlfn.IFERROR(IF($C34="","",IIP_Indices!K34/IIP_Indices!K22-1),"")</f>
        <v>-0.20440808352158246</v>
      </c>
      <c r="L34" s="13">
        <f>_xlfn.IFERROR(IF($C34="","",IIP_Indices!L34/IIP_Indices!L22-1),"")</f>
        <v>0.2199141443538999</v>
      </c>
      <c r="M34" s="12">
        <f>_xlfn.IFERROR(IF($C34="","",IIP_Indices!M34/IIP_Indices!M22-1),"")</f>
        <v>0.07335911875007328</v>
      </c>
      <c r="N34" s="13">
        <f>_xlfn.IFERROR(IF($C34="","",IIP_Indices!N34/IIP_Indices!N22-1),"")</f>
        <v>0.07735426008968593</v>
      </c>
      <c r="O34" s="13">
        <f>_xlfn.IFERROR(IF($C34="","",IIP_Indices!O34/IIP_Indices!O22-1),"")</f>
        <v>0.20003215752238646</v>
      </c>
      <c r="P34" s="13"/>
      <c r="Q34" s="12">
        <f>_xlfn.IFERROR(IF($C34="","",IIP_Indices!Q34/IIP_Indices!Q22-1),"")</f>
        <v>0.1696155381136093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3.5">
      <c r="A35" s="41"/>
      <c r="C35" s="9" t="str">
        <f>+IIP_Indices!C35</f>
        <v>Jun 2013</v>
      </c>
      <c r="D35" s="13">
        <f>_xlfn.IFERROR(IF($C35="","",IIP_Indices!D35/IIP_Indices!D23-1),"")</f>
        <v>0.13977054817165935</v>
      </c>
      <c r="E35" s="13">
        <f>_xlfn.IFERROR(IF($C35="","",IIP_Indices!E35/IIP_Indices!E23-1),"")</f>
        <v>-0.05589861209127267</v>
      </c>
      <c r="F35" s="13">
        <f>_xlfn.IFERROR(IF($C35="","",IIP_Indices!F35/IIP_Indices!F23-1),"")</f>
        <v>0.024306602772471875</v>
      </c>
      <c r="G35" s="13">
        <f>_xlfn.IFERROR(IF($C35="","",IIP_Indices!G35/IIP_Indices!G23-1),"")</f>
        <v>-0.5767362118818053</v>
      </c>
      <c r="H35" s="13">
        <f>_xlfn.IFERROR(IF($C35="","",IIP_Indices!H35/IIP_Indices!H23-1),"")</f>
        <v>-0.3126761849328358</v>
      </c>
      <c r="I35" s="13">
        <f>_xlfn.IFERROR(IF($C35="","",IIP_Indices!I35/IIP_Indices!I23-1),"")</f>
        <v>-0.12245656338772548</v>
      </c>
      <c r="J35" s="13">
        <f>_xlfn.IFERROR(IF($C35="","",IIP_Indices!J35/IIP_Indices!J23-1),"")</f>
        <v>-0.25155306966153</v>
      </c>
      <c r="K35" s="13">
        <f>_xlfn.IFERROR(IF($C35="","",IIP_Indices!K35/IIP_Indices!K23-1),"")</f>
        <v>0.2210417553029842</v>
      </c>
      <c r="L35" s="13">
        <f>_xlfn.IFERROR(IF($C35="","",IIP_Indices!L35/IIP_Indices!L23-1),"")</f>
        <v>-0.4014325978852127</v>
      </c>
      <c r="M35" s="12">
        <f>_xlfn.IFERROR(IF($C35="","",IIP_Indices!M35/IIP_Indices!M23-1),"")</f>
        <v>-0.04257944764002797</v>
      </c>
      <c r="N35" s="13">
        <f>_xlfn.IFERROR(IF($C35="","",IIP_Indices!N35/IIP_Indices!N23-1),"")</f>
        <v>0.05174725697561855</v>
      </c>
      <c r="O35" s="13">
        <f>_xlfn.IFERROR(IF($C35="","",IIP_Indices!O35/IIP_Indices!O23-1),"")</f>
        <v>0.15048469894874716</v>
      </c>
      <c r="P35" s="13"/>
      <c r="Q35" s="12">
        <f>_xlfn.IFERROR(IF($C35="","",IIP_Indices!Q35/IIP_Indices!Q23-1),"")</f>
        <v>0.014890146553641737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3.5">
      <c r="A36" s="41"/>
      <c r="C36" s="9" t="str">
        <f>+IIP_Indices!C36</f>
        <v>Jul 2013</v>
      </c>
      <c r="D36" s="13">
        <f>_xlfn.IFERROR(IF($C36="","",IIP_Indices!D36/IIP_Indices!D24-1),"")</f>
        <v>0.3399391511080818</v>
      </c>
      <c r="E36" s="13">
        <f>_xlfn.IFERROR(IF($C36="","",IIP_Indices!E36/IIP_Indices!E24-1),"")</f>
        <v>0.03599866392267992</v>
      </c>
      <c r="F36" s="13">
        <f>_xlfn.IFERROR(IF($C36="","",IIP_Indices!F36/IIP_Indices!F24-1),"")</f>
        <v>0.0316968634326904</v>
      </c>
      <c r="G36" s="13">
        <f>_xlfn.IFERROR(IF($C36="","",IIP_Indices!G36/IIP_Indices!G24-1),"")</f>
        <v>1.3848336695271635</v>
      </c>
      <c r="H36" s="13">
        <f>_xlfn.IFERROR(IF($C36="","",IIP_Indices!H36/IIP_Indices!H24-1),"")</f>
        <v>1.282016619124395</v>
      </c>
      <c r="I36" s="13">
        <f>_xlfn.IFERROR(IF($C36="","",IIP_Indices!I36/IIP_Indices!I24-1),"")</f>
        <v>0.06045450469747826</v>
      </c>
      <c r="J36" s="13">
        <f>_xlfn.IFERROR(IF($C36="","",IIP_Indices!J36/IIP_Indices!J24-1),"")</f>
        <v>-0.06540906745138497</v>
      </c>
      <c r="K36" s="13">
        <f>_xlfn.IFERROR(IF($C36="","",IIP_Indices!K36/IIP_Indices!K24-1),"")</f>
        <v>0.013939270429997874</v>
      </c>
      <c r="L36" s="13">
        <f>_xlfn.IFERROR(IF($C36="","",IIP_Indices!L36/IIP_Indices!L24-1),"")</f>
        <v>0.2847612310850358</v>
      </c>
      <c r="M36" s="12">
        <f>_xlfn.IFERROR(IF($C36="","",IIP_Indices!M36/IIP_Indices!M24-1),"")</f>
        <v>0.09652680948155634</v>
      </c>
      <c r="N36" s="13">
        <f>_xlfn.IFERROR(IF($C36="","",IIP_Indices!N36/IIP_Indices!N24-1),"")</f>
        <v>0.0833295152570328</v>
      </c>
      <c r="O36" s="13">
        <f>_xlfn.IFERROR(IF($C36="","",IIP_Indices!O36/IIP_Indices!O24-1),"")</f>
        <v>0.12656658106714058</v>
      </c>
      <c r="P36" s="13"/>
      <c r="Q36" s="12">
        <f>_xlfn.IFERROR(IF($C36="","",IIP_Indices!Q36/IIP_Indices!Q24-1),"")</f>
        <v>0.1671413448936383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3.5">
      <c r="A37" s="41"/>
      <c r="C37" s="9" t="str">
        <f>+IIP_Indices!C37</f>
        <v>Aug 2013</v>
      </c>
      <c r="D37" s="13">
        <f>_xlfn.IFERROR(IF($C37="","",IIP_Indices!D37/IIP_Indices!D25-1),"")</f>
        <v>0.11246260101221917</v>
      </c>
      <c r="E37" s="13">
        <f>_xlfn.IFERROR(IF($C37="","",IIP_Indices!E37/IIP_Indices!E25-1),"")</f>
        <v>-0.013847586434772241</v>
      </c>
      <c r="F37" s="13">
        <f>_xlfn.IFERROR(IF($C37="","",IIP_Indices!F37/IIP_Indices!F25-1),"")</f>
        <v>0.05345715696228481</v>
      </c>
      <c r="G37" s="13">
        <f>_xlfn.IFERROR(IF($C37="","",IIP_Indices!G37/IIP_Indices!G25-1),"")</f>
        <v>1.0904772629553037</v>
      </c>
      <c r="H37" s="13">
        <f>_xlfn.IFERROR(IF($C37="","",IIP_Indices!H37/IIP_Indices!H25-1),"")</f>
        <v>0.040626109961173995</v>
      </c>
      <c r="I37" s="13">
        <f>_xlfn.IFERROR(IF($C37="","",IIP_Indices!I37/IIP_Indices!I25-1),"")</f>
        <v>-0.11652032258353251</v>
      </c>
      <c r="J37" s="13">
        <f>_xlfn.IFERROR(IF($C37="","",IIP_Indices!J37/IIP_Indices!J25-1),"")</f>
        <v>-0.17130493424749915</v>
      </c>
      <c r="K37" s="13">
        <f>_xlfn.IFERROR(IF($C37="","",IIP_Indices!K37/IIP_Indices!K25-1),"")</f>
        <v>-0.28398276892341456</v>
      </c>
      <c r="L37" s="13">
        <f>_xlfn.IFERROR(IF($C37="","",IIP_Indices!L37/IIP_Indices!L25-1),"")</f>
        <v>-0.08167438424295193</v>
      </c>
      <c r="M37" s="12">
        <f>_xlfn.IFERROR(IF($C37="","",IIP_Indices!M37/IIP_Indices!M25-1),"")</f>
        <v>-0.03775598956274229</v>
      </c>
      <c r="N37" s="13">
        <f>_xlfn.IFERROR(IF($C37="","",IIP_Indices!N37/IIP_Indices!N25-1),"")</f>
        <v>0.07431007716013593</v>
      </c>
      <c r="O37" s="13">
        <f>_xlfn.IFERROR(IF($C37="","",IIP_Indices!O37/IIP_Indices!O25-1),"")</f>
        <v>0.06578628671321307</v>
      </c>
      <c r="P37" s="13"/>
      <c r="Q37" s="12">
        <f>_xlfn.IFERROR(IF($C37="","",IIP_Indices!Q37/IIP_Indices!Q25-1),"")</f>
        <v>0.0403341976375684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3.5">
      <c r="A38" s="41"/>
      <c r="C38" s="9" t="str">
        <f>+IIP_Indices!C38</f>
        <v>Sep 2013</v>
      </c>
      <c r="D38" s="13">
        <f>_xlfn.IFERROR(IF($C38="","",IIP_Indices!D38/IIP_Indices!D26-1),"")</f>
        <v>0.11497210919184031</v>
      </c>
      <c r="E38" s="13">
        <f>_xlfn.IFERROR(IF($C38="","",IIP_Indices!E38/IIP_Indices!E26-1),"")</f>
        <v>0.26131193647117223</v>
      </c>
      <c r="F38" s="13">
        <f>_xlfn.IFERROR(IF($C38="","",IIP_Indices!F38/IIP_Indices!F26-1),"")</f>
        <v>0.016363656385239622</v>
      </c>
      <c r="G38" s="13">
        <f>_xlfn.IFERROR(IF($C38="","",IIP_Indices!G38/IIP_Indices!G26-1),"")</f>
        <v>1.2227951039570755</v>
      </c>
      <c r="H38" s="13">
        <f>_xlfn.IFERROR(IF($C38="","",IIP_Indices!H38/IIP_Indices!H26-1),"")</f>
        <v>0.12199366733286943</v>
      </c>
      <c r="I38" s="13">
        <f>_xlfn.IFERROR(IF($C38="","",IIP_Indices!I38/IIP_Indices!I26-1),"")</f>
        <v>-0.09879469666532759</v>
      </c>
      <c r="J38" s="13">
        <f>_xlfn.IFERROR(IF($C38="","",IIP_Indices!J38/IIP_Indices!J26-1),"")</f>
        <v>-0.17672400072153893</v>
      </c>
      <c r="K38" s="13">
        <f>_xlfn.IFERROR(IF($C38="","",IIP_Indices!K38/IIP_Indices!K26-1),"")</f>
        <v>-0.11004454082554671</v>
      </c>
      <c r="L38" s="13">
        <f>_xlfn.IFERROR(IF($C38="","",IIP_Indices!L38/IIP_Indices!L26-1),"")</f>
        <v>0.15975115825053154</v>
      </c>
      <c r="M38" s="12">
        <f>_xlfn.IFERROR(IF($C38="","",IIP_Indices!M38/IIP_Indices!M26-1),"")</f>
        <v>0.10251843781428072</v>
      </c>
      <c r="N38" s="13">
        <f>_xlfn.IFERROR(IF($C38="","",IIP_Indices!N38/IIP_Indices!N26-1),"")</f>
        <v>0.0292788617509383</v>
      </c>
      <c r="O38" s="13">
        <f>_xlfn.IFERROR(IF($C38="","",IIP_Indices!O38/IIP_Indices!O26-1),"")</f>
        <v>0.05391712799865811</v>
      </c>
      <c r="P38" s="13"/>
      <c r="Q38" s="12">
        <f>_xlfn.IFERROR(IF($C38="","",IIP_Indices!Q38/IIP_Indices!Q26-1),"")</f>
        <v>0.09077603971524928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13.5">
      <c r="A39" s="41"/>
      <c r="C39" s="9" t="str">
        <f>+IIP_Indices!C39</f>
        <v>Oct 2013</v>
      </c>
      <c r="D39" s="13">
        <f>_xlfn.IFERROR(IF($C39="","",IIP_Indices!D39/IIP_Indices!D27-1),"")</f>
        <v>0.0372903435922487</v>
      </c>
      <c r="E39" s="13">
        <f>_xlfn.IFERROR(IF($C39="","",IIP_Indices!E39/IIP_Indices!E27-1),"")</f>
        <v>-0.11234620900048409</v>
      </c>
      <c r="F39" s="13">
        <f>_xlfn.IFERROR(IF($C39="","",IIP_Indices!F39/IIP_Indices!F27-1),"")</f>
        <v>0.009820599128934182</v>
      </c>
      <c r="G39" s="13">
        <f>_xlfn.IFERROR(IF($C39="","",IIP_Indices!G39/IIP_Indices!G27-1),"")</f>
        <v>0.2457045325241798</v>
      </c>
      <c r="H39" s="13">
        <f>_xlfn.IFERROR(IF($C39="","",IIP_Indices!H39/IIP_Indices!H27-1),"")</f>
        <v>-0.05321858864027529</v>
      </c>
      <c r="I39" s="13">
        <f>_xlfn.IFERROR(IF($C39="","",IIP_Indices!I39/IIP_Indices!I27-1),"")</f>
        <v>-0.11812282831665766</v>
      </c>
      <c r="J39" s="13">
        <f>_xlfn.IFERROR(IF($C39="","",IIP_Indices!J39/IIP_Indices!J27-1),"")</f>
        <v>-0.09451255244837209</v>
      </c>
      <c r="K39" s="13">
        <f>_xlfn.IFERROR(IF($C39="","",IIP_Indices!K39/IIP_Indices!K27-1),"")</f>
        <v>-0.32456093761065097</v>
      </c>
      <c r="L39" s="13">
        <f>_xlfn.IFERROR(IF($C39="","",IIP_Indices!L39/IIP_Indices!L27-1),"")</f>
        <v>0.05987214162773524</v>
      </c>
      <c r="M39" s="12">
        <f>_xlfn.IFERROR(IF($C39="","",IIP_Indices!M39/IIP_Indices!M27-1),"")</f>
        <v>-0.08212389380530971</v>
      </c>
      <c r="N39" s="13">
        <f>_xlfn.IFERROR(IF($C39="","",IIP_Indices!N39/IIP_Indices!N27-1),"")</f>
        <v>0.04148585507696745</v>
      </c>
      <c r="O39" s="13">
        <f>_xlfn.IFERROR(IF($C39="","",IIP_Indices!O39/IIP_Indices!O27-1),"")</f>
        <v>0.06991452253496777</v>
      </c>
      <c r="P39" s="13"/>
      <c r="Q39" s="12">
        <f>_xlfn.IFERROR(IF($C39="","",IIP_Indices!Q39/IIP_Indices!Q27-1),"")</f>
        <v>-0.016314419218044773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ht="13.5">
      <c r="A40" s="41"/>
      <c r="C40" s="9" t="str">
        <f>+IIP_Indices!C40</f>
        <v>Nov 2013</v>
      </c>
      <c r="D40" s="13">
        <f>_xlfn.IFERROR(IF($C40="","",IIP_Indices!D40/IIP_Indices!D28-1),"")</f>
        <v>0.052082678106404545</v>
      </c>
      <c r="E40" s="13">
        <f>_xlfn.IFERROR(IF($C40="","",IIP_Indices!E40/IIP_Indices!E28-1),"")</f>
        <v>-0.14430014430014415</v>
      </c>
      <c r="F40" s="13">
        <f>_xlfn.IFERROR(IF($C40="","",IIP_Indices!F40/IIP_Indices!F28-1),"")</f>
        <v>-0.0417830264590332</v>
      </c>
      <c r="G40" s="13">
        <f>_xlfn.IFERROR(IF($C40="","",IIP_Indices!G40/IIP_Indices!G28-1),"")</f>
        <v>-0.4365643989921446</v>
      </c>
      <c r="H40" s="13">
        <f>_xlfn.IFERROR(IF($C40="","",IIP_Indices!H40/IIP_Indices!H28-1),"")</f>
        <v>-0.057669184872615076</v>
      </c>
      <c r="I40" s="13">
        <f>_xlfn.IFERROR(IF($C40="","",IIP_Indices!I40/IIP_Indices!I28-1),"")</f>
        <v>-0.22976573882371</v>
      </c>
      <c r="J40" s="13">
        <f>_xlfn.IFERROR(IF($C40="","",IIP_Indices!J40/IIP_Indices!J28-1),"")</f>
        <v>0.3147879063741883</v>
      </c>
      <c r="K40" s="13">
        <f>_xlfn.IFERROR(IF($C40="","",IIP_Indices!K40/IIP_Indices!K28-1),"")</f>
        <v>-0.2358162451996232</v>
      </c>
      <c r="L40" s="13">
        <f>_xlfn.IFERROR(IF($C40="","",IIP_Indices!L40/IIP_Indices!L28-1),"")</f>
        <v>0.41683000130667724</v>
      </c>
      <c r="M40" s="12">
        <f>_xlfn.IFERROR(IF($C40="","",IIP_Indices!M40/IIP_Indices!M28-1),"")</f>
        <v>-0.08501700120653721</v>
      </c>
      <c r="N40" s="13">
        <f>_xlfn.IFERROR(IF($C40="","",IIP_Indices!N40/IIP_Indices!N28-1),"")</f>
        <v>0.17361353822564451</v>
      </c>
      <c r="O40" s="13">
        <f>_xlfn.IFERROR(IF($C40="","",IIP_Indices!O40/IIP_Indices!O28-1),"")</f>
        <v>0.045906985697947045</v>
      </c>
      <c r="P40" s="13"/>
      <c r="Q40" s="12">
        <f>_xlfn.IFERROR(IF($C40="","",IIP_Indices!Q40/IIP_Indices!Q28-1),"")</f>
        <v>0.003931604047923809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3.5">
      <c r="A41" s="41"/>
      <c r="C41" s="9" t="str">
        <f>+IIP_Indices!C41</f>
        <v>Dec 2013</v>
      </c>
      <c r="D41" s="13">
        <f>_xlfn.IFERROR(IF($C41="","",IIP_Indices!D41/IIP_Indices!D29-1),"")</f>
        <v>0.17904523416271512</v>
      </c>
      <c r="E41" s="13">
        <f>_xlfn.IFERROR(IF($C41="","",IIP_Indices!E41/IIP_Indices!E29-1),"")</f>
        <v>0.07454562134942555</v>
      </c>
      <c r="F41" s="13">
        <f>_xlfn.IFERROR(IF($C41="","",IIP_Indices!F41/IIP_Indices!F29-1),"")</f>
        <v>0.025819703601320576</v>
      </c>
      <c r="G41" s="13">
        <f>_xlfn.IFERROR(IF($C41="","",IIP_Indices!G41/IIP_Indices!G29-1),"")</f>
        <v>1.505313334055566</v>
      </c>
      <c r="H41" s="13">
        <f>_xlfn.IFERROR(IF($C41="","",IIP_Indices!H41/IIP_Indices!H29-1),"")</f>
        <v>0.051017895255294654</v>
      </c>
      <c r="I41" s="13">
        <f>_xlfn.IFERROR(IF($C41="","",IIP_Indices!I41/IIP_Indices!I29-1),"")</f>
        <v>-0.06002126737820479</v>
      </c>
      <c r="J41" s="13">
        <f>_xlfn.IFERROR(IF($C41="","",IIP_Indices!J41/IIP_Indices!J29-1),"")</f>
        <v>0.14402415801868207</v>
      </c>
      <c r="K41" s="13">
        <f>_xlfn.IFERROR(IF($C41="","",IIP_Indices!K41/IIP_Indices!K29-1),"")</f>
        <v>-0.12054668490563758</v>
      </c>
      <c r="L41" s="13">
        <f>_xlfn.IFERROR(IF($C41="","",IIP_Indices!L41/IIP_Indices!L29-1),"")</f>
        <v>0.06473224873120542</v>
      </c>
      <c r="M41" s="12">
        <f>_xlfn.IFERROR(IF($C41="","",IIP_Indices!M41/IIP_Indices!M29-1),"")</f>
        <v>0.05567290750033482</v>
      </c>
      <c r="N41" s="13">
        <f>_xlfn.IFERROR(IF($C41="","",IIP_Indices!N41/IIP_Indices!N29-1),"")</f>
        <v>0.05288828950325941</v>
      </c>
      <c r="O41" s="13">
        <f>_xlfn.IFERROR(IF($C41="","",IIP_Indices!O41/IIP_Indices!O29-1),"")</f>
        <v>0.026924547540147614</v>
      </c>
      <c r="P41" s="13"/>
      <c r="Q41" s="12">
        <f>_xlfn.IFERROR(IF($C41="","",IIP_Indices!Q41/IIP_Indices!Q29-1),"")</f>
        <v>0.10048186427680306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ht="13.5">
      <c r="A42" s="41"/>
      <c r="C42" s="9" t="str">
        <f>+IIP_Indices!C42</f>
        <v>Jan 2014</v>
      </c>
      <c r="D42" s="13">
        <f>_xlfn.IFERROR(IF($C42="","",IIP_Indices!D42/IIP_Indices!D30-1),"")</f>
        <v>0.1141117623282133</v>
      </c>
      <c r="E42" s="13">
        <f>_xlfn.IFERROR(IF($C42="","",IIP_Indices!E42/IIP_Indices!E30-1),"")</f>
        <v>0.0738719680761557</v>
      </c>
      <c r="F42" s="13">
        <f>_xlfn.IFERROR(IF($C42="","",IIP_Indices!F42/IIP_Indices!F30-1),"")</f>
        <v>0.15969544028471883</v>
      </c>
      <c r="G42" s="13">
        <f>_xlfn.IFERROR(IF($C42="","",IIP_Indices!G42/IIP_Indices!G30-1),"")</f>
        <v>0.28616614474326085</v>
      </c>
      <c r="H42" s="13">
        <f>_xlfn.IFERROR(IF($C42="","",IIP_Indices!H42/IIP_Indices!H30-1),"")</f>
        <v>0.21777252880967768</v>
      </c>
      <c r="I42" s="13">
        <f>_xlfn.IFERROR(IF($C42="","",IIP_Indices!I42/IIP_Indices!I30-1),"")</f>
        <v>-0.06121509100287381</v>
      </c>
      <c r="J42" s="13">
        <f>_xlfn.IFERROR(IF($C42="","",IIP_Indices!J42/IIP_Indices!J30-1),"")</f>
        <v>-0.08410652825270937</v>
      </c>
      <c r="K42" s="13">
        <f>_xlfn.IFERROR(IF($C42="","",IIP_Indices!K42/IIP_Indices!K30-1),"")</f>
        <v>0.021253413911325625</v>
      </c>
      <c r="L42" s="13">
        <f>_xlfn.IFERROR(IF($C42="","",IIP_Indices!L42/IIP_Indices!L30-1),"")</f>
        <v>0.2505328933921218</v>
      </c>
      <c r="M42" s="12">
        <f>_xlfn.IFERROR(IF($C42="","",IIP_Indices!M42/IIP_Indices!M30-1),"")</f>
        <v>0.07484547487914606</v>
      </c>
      <c r="N42" s="13">
        <f>_xlfn.IFERROR(IF($C42="","",IIP_Indices!N42/IIP_Indices!N30-1),"")</f>
        <v>0.09994500659920824</v>
      </c>
      <c r="O42" s="13">
        <f>_xlfn.IFERROR(IF($C42="","",IIP_Indices!O42/IIP_Indices!O30-1),"")</f>
        <v>0.07570777113399929</v>
      </c>
      <c r="P42" s="13"/>
      <c r="Q42" s="12">
        <f>_xlfn.IFERROR(IF($C42="","",IIP_Indices!Q42/IIP_Indices!Q30-1),"")</f>
        <v>0.10027394615208252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ht="13.5">
      <c r="A43" s="41"/>
      <c r="C43" s="9" t="str">
        <f>+IIP_Indices!C43</f>
        <v>Feb 2014</v>
      </c>
      <c r="D43" s="13">
        <f>_xlfn.IFERROR(IF($C43="","",IIP_Indices!D43/IIP_Indices!D31-1),"")</f>
        <v>0.33891383599580704</v>
      </c>
      <c r="E43" s="13">
        <f>_xlfn.IFERROR(IF($C43="","",IIP_Indices!E43/IIP_Indices!E31-1),"")</f>
        <v>0.23751392041049346</v>
      </c>
      <c r="F43" s="13">
        <f>_xlfn.IFERROR(IF($C43="","",IIP_Indices!F43/IIP_Indices!F31-1),"")</f>
        <v>0.17090922804238806</v>
      </c>
      <c r="G43" s="13">
        <f>_xlfn.IFERROR(IF($C43="","",IIP_Indices!G43/IIP_Indices!G31-1),"")</f>
        <v>1.2254180894842834</v>
      </c>
      <c r="H43" s="13">
        <f>_xlfn.IFERROR(IF($C43="","",IIP_Indices!H43/IIP_Indices!H31-1),"")</f>
        <v>0.254137622181549</v>
      </c>
      <c r="I43" s="13">
        <f>_xlfn.IFERROR(IF($C43="","",IIP_Indices!I43/IIP_Indices!I31-1),"")</f>
        <v>-0.08143072144481067</v>
      </c>
      <c r="J43" s="13">
        <f>_xlfn.IFERROR(IF($C43="","",IIP_Indices!J43/IIP_Indices!J31-1),"")</f>
        <v>0.026843014386040087</v>
      </c>
      <c r="K43" s="13">
        <f>_xlfn.IFERROR(IF($C43="","",IIP_Indices!K43/IIP_Indices!K31-1),"")</f>
        <v>0.5276540525374389</v>
      </c>
      <c r="L43" s="13">
        <f>_xlfn.IFERROR(IF($C43="","",IIP_Indices!L43/IIP_Indices!L31-1),"")</f>
        <v>0.45841004461694124</v>
      </c>
      <c r="M43" s="12">
        <f>_xlfn.IFERROR(IF($C43="","",IIP_Indices!M43/IIP_Indices!M31-1),"")</f>
        <v>0.2069332623594382</v>
      </c>
      <c r="N43" s="13">
        <f>_xlfn.IFERROR(IF($C43="","",IIP_Indices!N43/IIP_Indices!N31-1),"")</f>
        <v>0.07020720665977986</v>
      </c>
      <c r="O43" s="13">
        <f>_xlfn.IFERROR(IF($C43="","",IIP_Indices!O43/IIP_Indices!O31-1),"")</f>
        <v>0.038410273647121684</v>
      </c>
      <c r="P43" s="13"/>
      <c r="Q43" s="12">
        <f>_xlfn.IFERROR(IF($C43="","",IIP_Indices!Q43/IIP_Indices!Q31-1),"")</f>
        <v>0.22454530238786008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ht="13.5">
      <c r="A44" s="41"/>
      <c r="C44" s="9" t="str">
        <f>+IIP_Indices!C44</f>
        <v>Mar 2014</v>
      </c>
      <c r="D44" s="13">
        <f>_xlfn.IFERROR(IF($C44="","",IIP_Indices!D44/IIP_Indices!D32-1),"")</f>
        <v>0.07783516403578972</v>
      </c>
      <c r="E44" s="13">
        <f>_xlfn.IFERROR(IF($C44="","",IIP_Indices!E44/IIP_Indices!E32-1),"")</f>
        <v>0.15013010224196388</v>
      </c>
      <c r="F44" s="13">
        <f>_xlfn.IFERROR(IF($C44="","",IIP_Indices!F44/IIP_Indices!F32-1),"")</f>
        <v>0.14373185776487674</v>
      </c>
      <c r="G44" s="13">
        <f>_xlfn.IFERROR(IF($C44="","",IIP_Indices!G44/IIP_Indices!G32-1),"")</f>
        <v>-0.001001297978861615</v>
      </c>
      <c r="H44" s="13">
        <f>_xlfn.IFERROR(IF($C44="","",IIP_Indices!H44/IIP_Indices!H32-1),"")</f>
        <v>0.2589633436383345</v>
      </c>
      <c r="I44" s="13">
        <f>_xlfn.IFERROR(IF($C44="","",IIP_Indices!I44/IIP_Indices!I32-1),"")</f>
        <v>-0.21669374492282711</v>
      </c>
      <c r="J44" s="13">
        <f>_xlfn.IFERROR(IF($C44="","",IIP_Indices!J44/IIP_Indices!J32-1),"")</f>
        <v>0.3697185792767841</v>
      </c>
      <c r="K44" s="13">
        <f>_xlfn.IFERROR(IF($C44="","",IIP_Indices!K44/IIP_Indices!K32-1),"")</f>
        <v>0.5848546678121425</v>
      </c>
      <c r="L44" s="13">
        <f>_xlfn.IFERROR(IF($C44="","",IIP_Indices!L44/IIP_Indices!L32-1),"")</f>
        <v>0.6844884035860599</v>
      </c>
      <c r="M44" s="12">
        <f>_xlfn.IFERROR(IF($C44="","",IIP_Indices!M44/IIP_Indices!M32-1),"")</f>
        <v>0.16261973993932743</v>
      </c>
      <c r="N44" s="13">
        <f>_xlfn.IFERROR(IF($C44="","",IIP_Indices!N44/IIP_Indices!N32-1),"")</f>
        <v>0.08776968806358987</v>
      </c>
      <c r="O44" s="13">
        <f>_xlfn.IFERROR(IF($C44="","",IIP_Indices!O44/IIP_Indices!O32-1),"")</f>
        <v>0.09698815420130269</v>
      </c>
      <c r="P44" s="13"/>
      <c r="Q44" s="12">
        <f>_xlfn.IFERROR(IF($C44="","",IIP_Indices!Q44/IIP_Indices!Q32-1),"")</f>
        <v>0.11125214574115727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13.5">
      <c r="A45" s="41"/>
      <c r="C45" s="9" t="str">
        <f>+IIP_Indices!C45</f>
        <v>Apr 2014</v>
      </c>
      <c r="D45" s="13">
        <f>_xlfn.IFERROR(IF($C45="","",IIP_Indices!D45/IIP_Indices!D33-1),"")</f>
        <v>-0.10142250774348993</v>
      </c>
      <c r="E45" s="13">
        <f>_xlfn.IFERROR(IF($C45="","",IIP_Indices!E45/IIP_Indices!E33-1),"")</f>
        <v>0.08692710158411798</v>
      </c>
      <c r="F45" s="13">
        <f>_xlfn.IFERROR(IF($C45="","",IIP_Indices!F45/IIP_Indices!F33-1),"")</f>
        <v>-0.03381834265171191</v>
      </c>
      <c r="G45" s="13">
        <f>_xlfn.IFERROR(IF($C45="","",IIP_Indices!G45/IIP_Indices!G33-1),"")</f>
        <v>-0.4689246024436666</v>
      </c>
      <c r="H45" s="13">
        <f>_xlfn.IFERROR(IF($C45="","",IIP_Indices!H45/IIP_Indices!H33-1),"")</f>
        <v>0.7000320769847634</v>
      </c>
      <c r="I45" s="13">
        <f>_xlfn.IFERROR(IF($C45="","",IIP_Indices!I45/IIP_Indices!I33-1),"")</f>
        <v>-0.16858809046716206</v>
      </c>
      <c r="J45" s="13">
        <f>_xlfn.IFERROR(IF($C45="","",IIP_Indices!J45/IIP_Indices!J33-1),"")</f>
        <v>0.1979962492605507</v>
      </c>
      <c r="K45" s="13">
        <f>_xlfn.IFERROR(IF($C45="","",IIP_Indices!K45/IIP_Indices!K33-1),"")</f>
        <v>0.17439530556748228</v>
      </c>
      <c r="L45" s="13">
        <f>_xlfn.IFERROR(IF($C45="","",IIP_Indices!L45/IIP_Indices!L33-1),"")</f>
        <v>0.4212571953359465</v>
      </c>
      <c r="M45" s="12">
        <f>_xlfn.IFERROR(IF($C45="","",IIP_Indices!M45/IIP_Indices!M33-1),"")</f>
        <v>0.043482863258921034</v>
      </c>
      <c r="N45" s="13">
        <f>_xlfn.IFERROR(IF($C45="","",IIP_Indices!N45/IIP_Indices!N33-1),"")</f>
        <v>0.1117400181488204</v>
      </c>
      <c r="O45" s="13">
        <f>_xlfn.IFERROR(IF($C45="","",IIP_Indices!O45/IIP_Indices!O33-1),"")</f>
        <v>0.15983142088114466</v>
      </c>
      <c r="P45" s="13"/>
      <c r="Q45" s="12">
        <f>_xlfn.IFERROR(IF($C45="","",IIP_Indices!Q45/IIP_Indices!Q33-1),"")</f>
        <v>-0.007335670565911112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13.5">
      <c r="A46" s="41"/>
      <c r="C46" s="9" t="str">
        <f>+IIP_Indices!C46</f>
        <v>May 2014</v>
      </c>
      <c r="D46" s="13">
        <f>_xlfn.IFERROR(IF($C46="","",IIP_Indices!D46/IIP_Indices!D34-1),"")</f>
        <v>0.08730611675480993</v>
      </c>
      <c r="E46" s="13">
        <f>_xlfn.IFERROR(IF($C46="","",IIP_Indices!E46/IIP_Indices!E34-1),"")</f>
        <v>0.003981586525875214</v>
      </c>
      <c r="F46" s="13">
        <f>_xlfn.IFERROR(IF($C46="","",IIP_Indices!F46/IIP_Indices!F34-1),"")</f>
        <v>-0.05891083934357666</v>
      </c>
      <c r="G46" s="13">
        <f>_xlfn.IFERROR(IF($C46="","",IIP_Indices!G46/IIP_Indices!G34-1),"")</f>
        <v>1.673928595381279</v>
      </c>
      <c r="H46" s="13">
        <f>_xlfn.IFERROR(IF($C46="","",IIP_Indices!H46/IIP_Indices!H34-1),"")</f>
        <v>0.22772224013759002</v>
      </c>
      <c r="I46" s="13">
        <f>_xlfn.IFERROR(IF($C46="","",IIP_Indices!I46/IIP_Indices!I34-1),"")</f>
        <v>0.1512849702305994</v>
      </c>
      <c r="J46" s="13">
        <f>_xlfn.IFERROR(IF($C46="","",IIP_Indices!J46/IIP_Indices!J34-1),"")</f>
        <v>0.2650189762103119</v>
      </c>
      <c r="K46" s="13">
        <f>_xlfn.IFERROR(IF($C46="","",IIP_Indices!K46/IIP_Indices!K34-1),"")</f>
        <v>0.8122937610313867</v>
      </c>
      <c r="L46" s="13">
        <f>_xlfn.IFERROR(IF($C46="","",IIP_Indices!L46/IIP_Indices!L34-1),"")</f>
        <v>-0.21735305519935588</v>
      </c>
      <c r="M46" s="12">
        <f>_xlfn.IFERROR(IF($C46="","",IIP_Indices!M46/IIP_Indices!M34-1),"")</f>
        <v>0.10195945279898355</v>
      </c>
      <c r="N46" s="13">
        <f>_xlfn.IFERROR(IF($C46="","",IIP_Indices!N46/IIP_Indices!N34-1),"")</f>
        <v>0.06741714754201755</v>
      </c>
      <c r="O46" s="13">
        <f>_xlfn.IFERROR(IF($C46="","",IIP_Indices!O46/IIP_Indices!O34-1),"")</f>
        <v>0.05521257407884583</v>
      </c>
      <c r="P46" s="13"/>
      <c r="Q46" s="12">
        <f>_xlfn.IFERROR(IF($C46="","",IIP_Indices!Q46/IIP_Indices!Q34-1),"")</f>
        <v>0.07713830755232043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ht="13.5">
      <c r="A47" s="41"/>
      <c r="C47" s="9" t="str">
        <f>+IIP_Indices!C47</f>
        <v>Jun 2014</v>
      </c>
      <c r="D47" s="13">
        <f>_xlfn.IFERROR(IF($C47="","",IIP_Indices!D47/IIP_Indices!D35-1),"")</f>
        <v>0.2238531045585741</v>
      </c>
      <c r="E47" s="13">
        <f>_xlfn.IFERROR(IF($C47="","",IIP_Indices!E47/IIP_Indices!E35-1),"")</f>
        <v>-0.10459816654727427</v>
      </c>
      <c r="F47" s="13">
        <f>_xlfn.IFERROR(IF($C47="","",IIP_Indices!F47/IIP_Indices!F35-1),"")</f>
        <v>0.06503887719604351</v>
      </c>
      <c r="G47" s="13">
        <f>_xlfn.IFERROR(IF($C47="","",IIP_Indices!G47/IIP_Indices!G35-1),"")</f>
        <v>-0.3313186464351471</v>
      </c>
      <c r="H47" s="13">
        <f>_xlfn.IFERROR(IF($C47="","",IIP_Indices!H47/IIP_Indices!H35-1),"")</f>
        <v>0.43270124867162596</v>
      </c>
      <c r="I47" s="13">
        <f>_xlfn.IFERROR(IF($C47="","",IIP_Indices!I47/IIP_Indices!I35-1),"")</f>
        <v>0.005937873469656685</v>
      </c>
      <c r="J47" s="13">
        <f>_xlfn.IFERROR(IF($C47="","",IIP_Indices!J47/IIP_Indices!J35-1),"")</f>
        <v>0.5924766279224325</v>
      </c>
      <c r="K47" s="13">
        <f>_xlfn.IFERROR(IF($C47="","",IIP_Indices!K47/IIP_Indices!K35-1),"")</f>
        <v>-0.027108283805712174</v>
      </c>
      <c r="L47" s="13">
        <f>_xlfn.IFERROR(IF($C47="","",IIP_Indices!L47/IIP_Indices!L35-1),"")</f>
        <v>0.5882370583648251</v>
      </c>
      <c r="M47" s="12">
        <f>_xlfn.IFERROR(IF($C47="","",IIP_Indices!M47/IIP_Indices!M35-1),"")</f>
        <v>0.004569809431490324</v>
      </c>
      <c r="N47" s="13">
        <f>_xlfn.IFERROR(IF($C47="","",IIP_Indices!N47/IIP_Indices!N35-1),"")</f>
        <v>0.10431148213434471</v>
      </c>
      <c r="O47" s="13">
        <f>_xlfn.IFERROR(IF($C47="","",IIP_Indices!O47/IIP_Indices!O35-1),"")</f>
        <v>0.0465919947960074</v>
      </c>
      <c r="P47" s="13"/>
      <c r="Q47" s="12">
        <f>_xlfn.IFERROR(IF($C47="","",IIP_Indices!Q47/IIP_Indices!Q35-1),"")</f>
        <v>0.11255189879582606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13.5">
      <c r="A48" s="41"/>
      <c r="C48" s="9" t="str">
        <f>+IIP_Indices!C48</f>
        <v>Jul 2014</v>
      </c>
      <c r="D48" s="13">
        <f>_xlfn.IFERROR(IF($C48="","",IIP_Indices!D48/IIP_Indices!D36-1),"")</f>
        <v>0.9174152563402651</v>
      </c>
      <c r="E48" s="13">
        <f>_xlfn.IFERROR(IF($C48="","",IIP_Indices!E48/IIP_Indices!E36-1),"")</f>
        <v>0.010566822672906762</v>
      </c>
      <c r="F48" s="13">
        <f>_xlfn.IFERROR(IF($C48="","",IIP_Indices!F48/IIP_Indices!F36-1),"")</f>
        <v>0.03678456105897232</v>
      </c>
      <c r="G48" s="13">
        <f>_xlfn.IFERROR(IF($C48="","",IIP_Indices!G48/IIP_Indices!G36-1),"")</f>
        <v>0.2740201278779708</v>
      </c>
      <c r="H48" s="13">
        <f>_xlfn.IFERROR(IF($C48="","",IIP_Indices!H48/IIP_Indices!H36-1),"")</f>
        <v>-0.5216984874917798</v>
      </c>
      <c r="I48" s="13">
        <f>_xlfn.IFERROR(IF($C48="","",IIP_Indices!I48/IIP_Indices!I36-1),"")</f>
        <v>0.009037870745295606</v>
      </c>
      <c r="J48" s="13">
        <f>_xlfn.IFERROR(IF($C48="","",IIP_Indices!J48/IIP_Indices!J36-1),"")</f>
        <v>0.30806193900089274</v>
      </c>
      <c r="K48" s="13">
        <f>_xlfn.IFERROR(IF($C48="","",IIP_Indices!K48/IIP_Indices!K36-1),"")</f>
        <v>0.014692286047353065</v>
      </c>
      <c r="L48" s="13">
        <f>_xlfn.IFERROR(IF($C48="","",IIP_Indices!L48/IIP_Indices!L36-1),"")</f>
        <v>0.17420921947533174</v>
      </c>
      <c r="M48" s="12">
        <f>_xlfn.IFERROR(IF($C48="","",IIP_Indices!M48/IIP_Indices!M36-1),"")</f>
        <v>-0.01394909735468075</v>
      </c>
      <c r="N48" s="13">
        <f>_xlfn.IFERROR(IF($C48="","",IIP_Indices!N48/IIP_Indices!N36-1),"")</f>
        <v>0.05920976115205279</v>
      </c>
      <c r="O48" s="13">
        <f>_xlfn.IFERROR(IF($C48="","",IIP_Indices!O48/IIP_Indices!O36-1),"")</f>
        <v>0.02980858214407478</v>
      </c>
      <c r="P48" s="13"/>
      <c r="Q48" s="12">
        <f>_xlfn.IFERROR(IF($C48="","",IIP_Indices!Q48/IIP_Indices!Q36-1),"")</f>
        <v>0.34149975705879165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3.5">
      <c r="A49" s="41"/>
      <c r="C49" s="9" t="str">
        <f>+IIP_Indices!C49</f>
        <v>Aug 2014</v>
      </c>
      <c r="D49" s="13">
        <f>_xlfn.IFERROR(IF($C49="","",IIP_Indices!D49/IIP_Indices!D37-1),"")</f>
        <v>1.1628251853713714</v>
      </c>
      <c r="E49" s="13">
        <f>_xlfn.IFERROR(IF($C49="","",IIP_Indices!E49/IIP_Indices!E37-1),"")</f>
        <v>0.03720174637018969</v>
      </c>
      <c r="F49" s="13">
        <f>_xlfn.IFERROR(IF($C49="","",IIP_Indices!F49/IIP_Indices!F37-1),"")</f>
        <v>0.026375822310249708</v>
      </c>
      <c r="G49" s="13">
        <f>_xlfn.IFERROR(IF($C49="","",IIP_Indices!G49/IIP_Indices!G37-1),"")</f>
        <v>0.3717103652265892</v>
      </c>
      <c r="H49" s="13">
        <f>_xlfn.IFERROR(IF($C49="","",IIP_Indices!H49/IIP_Indices!H37-1),"")</f>
        <v>0.23128619179887955</v>
      </c>
      <c r="I49" s="13">
        <f>_xlfn.IFERROR(IF($C49="","",IIP_Indices!I49/IIP_Indices!I37-1),"")</f>
        <v>0.16128868851628608</v>
      </c>
      <c r="J49" s="13">
        <f>_xlfn.IFERROR(IF($C49="","",IIP_Indices!J49/IIP_Indices!J37-1),"")</f>
        <v>0.5543273338849026</v>
      </c>
      <c r="K49" s="13">
        <f>_xlfn.IFERROR(IF($C49="","",IIP_Indices!K49/IIP_Indices!K37-1),"")</f>
        <v>0.4353777932786924</v>
      </c>
      <c r="L49" s="13">
        <f>_xlfn.IFERROR(IF($C49="","",IIP_Indices!L49/IIP_Indices!L37-1),"")</f>
        <v>0.7135038069242927</v>
      </c>
      <c r="M49" s="12">
        <f>_xlfn.IFERROR(IF($C49="","",IIP_Indices!M49/IIP_Indices!M37-1),"")</f>
        <v>0.128538559513538</v>
      </c>
      <c r="N49" s="13">
        <f>_xlfn.IFERROR(IF($C49="","",IIP_Indices!N49/IIP_Indices!N37-1),"")</f>
        <v>0.0869855922698648</v>
      </c>
      <c r="O49" s="13">
        <f>_xlfn.IFERROR(IF($C49="","",IIP_Indices!O49/IIP_Indices!O37-1),"")</f>
        <v>0.00796395470624267</v>
      </c>
      <c r="P49" s="13"/>
      <c r="Q49" s="12">
        <f>_xlfn.IFERROR(IF($C49="","",IIP_Indices!Q49/IIP_Indices!Q37-1),"")</f>
        <v>0.49267238991968965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ht="13.5">
      <c r="A50" s="41"/>
      <c r="C50" s="9" t="str">
        <f>+IIP_Indices!C50</f>
        <v>Sep 2014</v>
      </c>
      <c r="D50" s="13">
        <f>_xlfn.IFERROR(IF($C50="","",IIP_Indices!D50/IIP_Indices!D38-1),"")</f>
        <v>0.04816860219211838</v>
      </c>
      <c r="E50" s="13">
        <f>_xlfn.IFERROR(IF($C50="","",IIP_Indices!E50/IIP_Indices!E38-1),"")</f>
        <v>-0.16764311530838283</v>
      </c>
      <c r="F50" s="13">
        <f>_xlfn.IFERROR(IF($C50="","",IIP_Indices!F50/IIP_Indices!F38-1),"")</f>
        <v>0.05217937744455403</v>
      </c>
      <c r="G50" s="13">
        <f>_xlfn.IFERROR(IF($C50="","",IIP_Indices!G50/IIP_Indices!G38-1),"")</f>
        <v>-0.16377505798932612</v>
      </c>
      <c r="H50" s="13">
        <f>_xlfn.IFERROR(IF($C50="","",IIP_Indices!H50/IIP_Indices!H38-1),"")</f>
        <v>0.023106868013649917</v>
      </c>
      <c r="I50" s="13">
        <f>_xlfn.IFERROR(IF($C50="","",IIP_Indices!I50/IIP_Indices!I38-1),"")</f>
        <v>0.04597432125183909</v>
      </c>
      <c r="J50" s="13">
        <f>_xlfn.IFERROR(IF($C50="","",IIP_Indices!J50/IIP_Indices!J38-1),"")</f>
        <v>0.21855183791307953</v>
      </c>
      <c r="K50" s="13">
        <f>_xlfn.IFERROR(IF($C50="","",IIP_Indices!K50/IIP_Indices!K38-1),"")</f>
        <v>0.5396146633380716</v>
      </c>
      <c r="L50" s="13">
        <f>_xlfn.IFERROR(IF($C50="","",IIP_Indices!L50/IIP_Indices!L38-1),"")</f>
        <v>0.21962740097735023</v>
      </c>
      <c r="M50" s="12">
        <f>_xlfn.IFERROR(IF($C50="","",IIP_Indices!M50/IIP_Indices!M38-1),"")</f>
        <v>0.022205963398643114</v>
      </c>
      <c r="N50" s="13">
        <f>_xlfn.IFERROR(IF($C50="","",IIP_Indices!N50/IIP_Indices!N38-1),"")</f>
        <v>0.09928519164743643</v>
      </c>
      <c r="O50" s="13">
        <f>_xlfn.IFERROR(IF($C50="","",IIP_Indices!O50/IIP_Indices!O38-1),"")</f>
        <v>0.04731737340294595</v>
      </c>
      <c r="P50" s="13"/>
      <c r="Q50" s="12">
        <f>_xlfn.IFERROR(IF($C50="","",IIP_Indices!Q50/IIP_Indices!Q38-1),"")</f>
        <v>0.03101083071242261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ht="13.5">
      <c r="A51" s="41"/>
      <c r="C51" s="9" t="str">
        <f>+IIP_Indices!C51</f>
        <v>Oct 2014</v>
      </c>
      <c r="D51" s="13">
        <f>_xlfn.IFERROR(IF($C51="","",IIP_Indices!D51/IIP_Indices!D39-1),"")</f>
        <v>0.15833836493177156</v>
      </c>
      <c r="E51" s="13">
        <f>_xlfn.IFERROR(IF($C51="","",IIP_Indices!E51/IIP_Indices!E39-1),"")</f>
        <v>0.30183262504759045</v>
      </c>
      <c r="F51" s="13">
        <f>_xlfn.IFERROR(IF($C51="","",IIP_Indices!F51/IIP_Indices!F39-1),"")</f>
        <v>0.09743013823012858</v>
      </c>
      <c r="G51" s="13">
        <f>_xlfn.IFERROR(IF($C51="","",IIP_Indices!G51/IIP_Indices!G39-1),"")</f>
        <v>1.3057576957038024</v>
      </c>
      <c r="H51" s="13">
        <f>_xlfn.IFERROR(IF($C51="","",IIP_Indices!H51/IIP_Indices!H39-1),"")</f>
        <v>0.22417345355827</v>
      </c>
      <c r="I51" s="13">
        <f>_xlfn.IFERROR(IF($C51="","",IIP_Indices!I51/IIP_Indices!I39-1),"")</f>
        <v>-0.031796215595241595</v>
      </c>
      <c r="J51" s="13">
        <f>_xlfn.IFERROR(IF($C51="","",IIP_Indices!J51/IIP_Indices!J39-1),"")</f>
        <v>0.25166325817391066</v>
      </c>
      <c r="K51" s="13">
        <f>_xlfn.IFERROR(IF($C51="","",IIP_Indices!K51/IIP_Indices!K39-1),"")</f>
        <v>0.6282321795997536</v>
      </c>
      <c r="L51" s="13">
        <f>_xlfn.IFERROR(IF($C51="","",IIP_Indices!L51/IIP_Indices!L39-1),"")</f>
        <v>0.852039040880243</v>
      </c>
      <c r="M51" s="12">
        <f>_xlfn.IFERROR(IF($C51="","",IIP_Indices!M51/IIP_Indices!M39-1),"")</f>
        <v>0.26251673056418867</v>
      </c>
      <c r="N51" s="13">
        <f>_xlfn.IFERROR(IF($C51="","",IIP_Indices!N51/IIP_Indices!N39-1),"")</f>
        <v>0.11654820387677067</v>
      </c>
      <c r="O51" s="13">
        <f>_xlfn.IFERROR(IF($C51="","",IIP_Indices!O51/IIP_Indices!O39-1),"")</f>
        <v>-0.004428349506728102</v>
      </c>
      <c r="P51" s="13"/>
      <c r="Q51" s="12">
        <f>_xlfn.IFERROR(IF($C51="","",IIP_Indices!Q51/IIP_Indices!Q39-1),"")</f>
        <v>0.17923350746613664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3.5">
      <c r="A52" s="41"/>
      <c r="C52" s="9" t="str">
        <f>+IIP_Indices!C52</f>
        <v>Nov 2014</v>
      </c>
      <c r="D52" s="13">
        <f>_xlfn.IFERROR(IF($C52="","",IIP_Indices!D52/IIP_Indices!D40-1),"")</f>
        <v>0.12117806024226052</v>
      </c>
      <c r="E52" s="13">
        <f>_xlfn.IFERROR(IF($C52="","",IIP_Indices!E52/IIP_Indices!E40-1),"")</f>
        <v>0.016074987407196373</v>
      </c>
      <c r="F52" s="13">
        <f>_xlfn.IFERROR(IF($C52="","",IIP_Indices!F52/IIP_Indices!F40-1),"")</f>
        <v>0.2145424009286585</v>
      </c>
      <c r="G52" s="13">
        <f>_xlfn.IFERROR(IF($C52="","",IIP_Indices!G52/IIP_Indices!G40-1),"")</f>
        <v>0.9901354728396687</v>
      </c>
      <c r="H52" s="13">
        <f>_xlfn.IFERROR(IF($C52="","",IIP_Indices!H52/IIP_Indices!H40-1),"")</f>
        <v>0.07927871536220721</v>
      </c>
      <c r="I52" s="13">
        <f>_xlfn.IFERROR(IF($C52="","",IIP_Indices!I52/IIP_Indices!I40-1),"")</f>
        <v>0.13311845887726026</v>
      </c>
      <c r="J52" s="13">
        <f>_xlfn.IFERROR(IF($C52="","",IIP_Indices!J52/IIP_Indices!J40-1),"")</f>
        <v>0.32126973982051066</v>
      </c>
      <c r="K52" s="13">
        <f>_xlfn.IFERROR(IF($C52="","",IIP_Indices!K52/IIP_Indices!K40-1),"")</f>
        <v>0.3066894230313375</v>
      </c>
      <c r="L52" s="13">
        <f>_xlfn.IFERROR(IF($C52="","",IIP_Indices!L52/IIP_Indices!L40-1),"")</f>
        <v>-0.10991218092573807</v>
      </c>
      <c r="M52" s="12">
        <f>_xlfn.IFERROR(IF($C52="","",IIP_Indices!M52/IIP_Indices!M40-1),"")</f>
        <v>0.09558973375370106</v>
      </c>
      <c r="N52" s="13">
        <f>_xlfn.IFERROR(IF($C52="","",IIP_Indices!N52/IIP_Indices!N40-1),"")</f>
        <v>0.032383569013218594</v>
      </c>
      <c r="O52" s="13">
        <f>_xlfn.IFERROR(IF($C52="","",IIP_Indices!O52/IIP_Indices!O40-1),"")</f>
        <v>0.06855559044206028</v>
      </c>
      <c r="P52" s="13"/>
      <c r="Q52" s="12">
        <f>_xlfn.IFERROR(IF($C52="","",IIP_Indices!Q52/IIP_Indices!Q40-1),"")</f>
        <v>0.11046484682764057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13.5">
      <c r="A53" s="41"/>
      <c r="C53" s="9" t="str">
        <f>+IIP_Indices!C53</f>
        <v>Dec 2014</v>
      </c>
      <c r="D53" s="13">
        <f>_xlfn.IFERROR(IF($C53="","",IIP_Indices!D53/IIP_Indices!D41-1),"")</f>
        <v>-0.030434487900765972</v>
      </c>
      <c r="E53" s="13">
        <f>_xlfn.IFERROR(IF($C53="","",IIP_Indices!E53/IIP_Indices!E41-1),"")</f>
        <v>0.2736543533117042</v>
      </c>
      <c r="F53" s="13">
        <f>_xlfn.IFERROR(IF($C53="","",IIP_Indices!F53/IIP_Indices!F41-1),"")</f>
        <v>0.18237363624454983</v>
      </c>
      <c r="G53" s="13">
        <f>_xlfn.IFERROR(IF($C53="","",IIP_Indices!G53/IIP_Indices!G41-1),"")</f>
        <v>-0.5974557948282504</v>
      </c>
      <c r="H53" s="13">
        <f>_xlfn.IFERROR(IF($C53="","",IIP_Indices!H53/IIP_Indices!H41-1),"")</f>
        <v>0.12479985941344185</v>
      </c>
      <c r="I53" s="13">
        <f>_xlfn.IFERROR(IF($C53="","",IIP_Indices!I53/IIP_Indices!I41-1),"")</f>
        <v>0.09514182762810552</v>
      </c>
      <c r="J53" s="13">
        <f>_xlfn.IFERROR(IF($C53="","",IIP_Indices!J53/IIP_Indices!J41-1),"")</f>
        <v>0.16295515655317083</v>
      </c>
      <c r="K53" s="13">
        <f>_xlfn.IFERROR(IF($C53="","",IIP_Indices!K53/IIP_Indices!K41-1),"")</f>
        <v>0.43360541783094075</v>
      </c>
      <c r="L53" s="13">
        <f>_xlfn.IFERROR(IF($C53="","",IIP_Indices!L53/IIP_Indices!L41-1),"")</f>
        <v>0.18989653751489577</v>
      </c>
      <c r="M53" s="12">
        <f>_xlfn.IFERROR(IF($C53="","",IIP_Indices!M53/IIP_Indices!M41-1),"")</f>
        <v>0.18514035841174414</v>
      </c>
      <c r="N53" s="13">
        <f>_xlfn.IFERROR(IF($C53="","",IIP_Indices!N53/IIP_Indices!N41-1),"")</f>
        <v>0.11193774950366109</v>
      </c>
      <c r="O53" s="13">
        <f>_xlfn.IFERROR(IF($C53="","",IIP_Indices!O53/IIP_Indices!O41-1),"")</f>
        <v>0.02076804534218679</v>
      </c>
      <c r="P53" s="13"/>
      <c r="Q53" s="12">
        <f>_xlfn.IFERROR(IF($C53="","",IIP_Indices!Q53/IIP_Indices!Q41-1),"")</f>
        <v>0.0849939676332323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ht="13.5">
      <c r="A54" s="41"/>
      <c r="C54" s="9" t="str">
        <f>+IIP_Indices!C54</f>
        <v>Jan 2015</v>
      </c>
      <c r="D54" s="13">
        <f>_xlfn.IFERROR(IF($C54="","",IIP_Indices!D54/IIP_Indices!D42-1),"")</f>
        <v>-0.03047549942178196</v>
      </c>
      <c r="E54" s="13">
        <f>_xlfn.IFERROR(IF($C54="","",IIP_Indices!E54/IIP_Indices!E42-1),"")</f>
        <v>0.02397474928366794</v>
      </c>
      <c r="F54" s="13">
        <f>_xlfn.IFERROR(IF($C54="","",IIP_Indices!F54/IIP_Indices!F42-1),"")</f>
        <v>0.14468717586800528</v>
      </c>
      <c r="G54" s="13">
        <f>_xlfn.IFERROR(IF($C54="","",IIP_Indices!G54/IIP_Indices!G42-1),"")</f>
        <v>0.27909509127391985</v>
      </c>
      <c r="H54" s="13">
        <f>_xlfn.IFERROR(IF($C54="","",IIP_Indices!H54/IIP_Indices!H42-1),"")</f>
        <v>0.07197225732506518</v>
      </c>
      <c r="I54" s="13">
        <f>_xlfn.IFERROR(IF($C54="","",IIP_Indices!I54/IIP_Indices!I42-1),"")</f>
        <v>0.04703596868193327</v>
      </c>
      <c r="J54" s="13">
        <f>_xlfn.IFERROR(IF($C54="","",IIP_Indices!J54/IIP_Indices!J42-1),"")</f>
        <v>0.2947414506007686</v>
      </c>
      <c r="K54" s="13">
        <f>_xlfn.IFERROR(IF($C54="","",IIP_Indices!K54/IIP_Indices!K42-1),"")</f>
        <v>0.6255850012091211</v>
      </c>
      <c r="L54" s="13">
        <f>_xlfn.IFERROR(IF($C54="","",IIP_Indices!L54/IIP_Indices!L42-1),"")</f>
        <v>0.3711910710533075</v>
      </c>
      <c r="M54" s="12">
        <f>_xlfn.IFERROR(IF($C54="","",IIP_Indices!M54/IIP_Indices!M42-1),"")</f>
        <v>0.13106665771631842</v>
      </c>
      <c r="N54" s="13">
        <f>_xlfn.IFERROR(IF($C54="","",IIP_Indices!N54/IIP_Indices!N42-1),"")</f>
        <v>0.06927515073944823</v>
      </c>
      <c r="O54" s="13">
        <f>_xlfn.IFERROR(IF($C54="","",IIP_Indices!O54/IIP_Indices!O42-1),"")</f>
        <v>0.026580264638547124</v>
      </c>
      <c r="P54" s="13"/>
      <c r="Q54" s="12">
        <f>_xlfn.IFERROR(IF($C54="","",IIP_Indices!Q54/IIP_Indices!Q42-1),"")</f>
        <v>0.05871320142148906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ht="13.5">
      <c r="A55" s="41"/>
      <c r="C55" s="9" t="str">
        <f>+IIP_Indices!C55</f>
        <v>Feb 2015</v>
      </c>
      <c r="D55" s="13">
        <f>_xlfn.IFERROR(IF($C55="","",IIP_Indices!D55/IIP_Indices!D43-1),"")</f>
        <v>-0.016722368943838162</v>
      </c>
      <c r="E55" s="13">
        <f>_xlfn.IFERROR(IF($C55="","",IIP_Indices!E55/IIP_Indices!E43-1),"")</f>
        <v>0.19004875381601138</v>
      </c>
      <c r="F55" s="13">
        <f>_xlfn.IFERROR(IF($C55="","",IIP_Indices!F55/IIP_Indices!F43-1),"")</f>
        <v>0.08902058037295868</v>
      </c>
      <c r="G55" s="13">
        <f>_xlfn.IFERROR(IF($C55="","",IIP_Indices!G55/IIP_Indices!G43-1),"")</f>
        <v>-0.3457989888458284</v>
      </c>
      <c r="H55" s="13">
        <f>_xlfn.IFERROR(IF($C55="","",IIP_Indices!H55/IIP_Indices!H43-1),"")</f>
        <v>-0.19077782952957612</v>
      </c>
      <c r="I55" s="13">
        <f>_xlfn.IFERROR(IF($C55="","",IIP_Indices!I55/IIP_Indices!I43-1),"")</f>
        <v>0.17109391340723668</v>
      </c>
      <c r="J55" s="13">
        <f>_xlfn.IFERROR(IF($C55="","",IIP_Indices!J55/IIP_Indices!J43-1),"")</f>
        <v>0.06181085926180607</v>
      </c>
      <c r="K55" s="13">
        <f>_xlfn.IFERROR(IF($C55="","",IIP_Indices!K55/IIP_Indices!K43-1),"")</f>
        <v>0.3816176132972129</v>
      </c>
      <c r="L55" s="13">
        <f>_xlfn.IFERROR(IF($C55="","",IIP_Indices!L55/IIP_Indices!L43-1),"")</f>
        <v>0.1312536250838745</v>
      </c>
      <c r="M55" s="12">
        <f>_xlfn.IFERROR(IF($C55="","",IIP_Indices!M55/IIP_Indices!M43-1),"")</f>
        <v>0.12740503886653065</v>
      </c>
      <c r="N55" s="13">
        <f>_xlfn.IFERROR(IF($C55="","",IIP_Indices!N55/IIP_Indices!N43-1),"")</f>
        <v>0.10205309895301062</v>
      </c>
      <c r="O55" s="13">
        <f>_xlfn.IFERROR(IF($C55="","",IIP_Indices!O55/IIP_Indices!O43-1),"")</f>
        <v>0.040483073454399054</v>
      </c>
      <c r="P55" s="13"/>
      <c r="Q55" s="12">
        <f>_xlfn.IFERROR(IF($C55="","",IIP_Indices!Q55/IIP_Indices!Q43-1),"")</f>
        <v>0.06376217324448996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</row>
    <row r="56" spans="1:33" ht="13.5">
      <c r="A56" s="41"/>
      <c r="C56" s="9" t="str">
        <f>+IIP_Indices!C56</f>
        <v>Mar 2015</v>
      </c>
      <c r="D56" s="13">
        <f>_xlfn.IFERROR(IF($C56="","",IIP_Indices!D56/IIP_Indices!D44-1),"")</f>
        <v>-0.055915502463386724</v>
      </c>
      <c r="E56" s="13">
        <f>_xlfn.IFERROR(IF($C56="","",IIP_Indices!E56/IIP_Indices!E44-1),"")</f>
        <v>0.23478598688269847</v>
      </c>
      <c r="F56" s="13">
        <f>_xlfn.IFERROR(IF($C56="","",IIP_Indices!F56/IIP_Indices!F44-1),"")</f>
        <v>0.07561367331562052</v>
      </c>
      <c r="G56" s="13">
        <f>_xlfn.IFERROR(IF($C56="","",IIP_Indices!G56/IIP_Indices!G44-1),"")</f>
        <v>0.4941718019155099</v>
      </c>
      <c r="H56" s="13">
        <f>_xlfn.IFERROR(IF($C56="","",IIP_Indices!H56/IIP_Indices!H44-1),"")</f>
        <v>-0.013457920081640484</v>
      </c>
      <c r="I56" s="13">
        <f>_xlfn.IFERROR(IF($C56="","",IIP_Indices!I56/IIP_Indices!I44-1),"")</f>
        <v>0.47367242557805156</v>
      </c>
      <c r="J56" s="13">
        <f>_xlfn.IFERROR(IF($C56="","",IIP_Indices!J56/IIP_Indices!J44-1),"")</f>
        <v>-0.005250985956405718</v>
      </c>
      <c r="K56" s="13">
        <f>_xlfn.IFERROR(IF($C56="","",IIP_Indices!K56/IIP_Indices!K44-1),"")</f>
        <v>0.4746976250437609</v>
      </c>
      <c r="L56" s="13">
        <f>_xlfn.IFERROR(IF($C56="","",IIP_Indices!L56/IIP_Indices!L44-1),"")</f>
        <v>0.16215858672202565</v>
      </c>
      <c r="M56" s="12">
        <f>_xlfn.IFERROR(IF($C56="","",IIP_Indices!M56/IIP_Indices!M44-1),"")</f>
        <v>0.19984409172603468</v>
      </c>
      <c r="N56" s="13">
        <f>_xlfn.IFERROR(IF($C56="","",IIP_Indices!N56/IIP_Indices!N44-1),"")</f>
        <v>0.05648347149728794</v>
      </c>
      <c r="O56" s="13">
        <f>_xlfn.IFERROR(IF($C56="","",IIP_Indices!O56/IIP_Indices!O44-1),"")</f>
        <v>-0.00042482562390089296</v>
      </c>
      <c r="P56" s="13"/>
      <c r="Q56" s="12">
        <f>_xlfn.IFERROR(IF($C56="","",IIP_Indices!Q56/IIP_Indices!Q44-1),"")</f>
        <v>0.06564046777264076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ht="13.5">
      <c r="A57" s="41"/>
      <c r="C57" s="9" t="str">
        <f>+IIP_Indices!C57</f>
        <v>Apr 2015</v>
      </c>
      <c r="D57" s="13">
        <f>_xlfn.IFERROR(IF($C57="","",IIP_Indices!D57/IIP_Indices!D45-1),"")</f>
        <v>0.05295612097690516</v>
      </c>
      <c r="E57" s="13">
        <f>_xlfn.IFERROR(IF($C57="","",IIP_Indices!E57/IIP_Indices!E45-1),"")</f>
        <v>0.1716118417395749</v>
      </c>
      <c r="F57" s="13">
        <f>_xlfn.IFERROR(IF($C57="","",IIP_Indices!F57/IIP_Indices!F45-1),"")</f>
        <v>0.10520570456012668</v>
      </c>
      <c r="G57" s="13">
        <f>_xlfn.IFERROR(IF($C57="","",IIP_Indices!G57/IIP_Indices!G45-1),"")</f>
        <v>-0.33661863953639604</v>
      </c>
      <c r="H57" s="13">
        <f>_xlfn.IFERROR(IF($C57="","",IIP_Indices!H57/IIP_Indices!H45-1),"")</f>
        <v>-0.038736945385246635</v>
      </c>
      <c r="I57" s="13">
        <f>_xlfn.IFERROR(IF($C57="","",IIP_Indices!I57/IIP_Indices!I45-1),"")</f>
        <v>0.018783706377597742</v>
      </c>
      <c r="J57" s="13">
        <f>_xlfn.IFERROR(IF($C57="","",IIP_Indices!J57/IIP_Indices!J45-1),"")</f>
        <v>0.04844403353575255</v>
      </c>
      <c r="K57" s="13">
        <f>_xlfn.IFERROR(IF($C57="","",IIP_Indices!K57/IIP_Indices!K45-1),"")</f>
        <v>0.5900798245079519</v>
      </c>
      <c r="L57" s="13">
        <f>_xlfn.IFERROR(IF($C57="","",IIP_Indices!L57/IIP_Indices!L45-1),"")</f>
        <v>0.5627942398227637</v>
      </c>
      <c r="M57" s="12">
        <f>_xlfn.IFERROR(IF($C57="","",IIP_Indices!M57/IIP_Indices!M45-1),"")</f>
        <v>0.16836303384844298</v>
      </c>
      <c r="N57" s="13">
        <f>_xlfn.IFERROR(IF($C57="","",IIP_Indices!N57/IIP_Indices!N45-1),"")</f>
        <v>0.0802562977624961</v>
      </c>
      <c r="O57" s="13">
        <f>_xlfn.IFERROR(IF($C57="","",IIP_Indices!O57/IIP_Indices!O45-1),"")</f>
        <v>-0.021965047278797445</v>
      </c>
      <c r="P57" s="13"/>
      <c r="Q57" s="12">
        <f>_xlfn.IFERROR(IF($C57="","",IIP_Indices!Q57/IIP_Indices!Q45-1),"")</f>
        <v>0.09981000780949456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</row>
    <row r="58" spans="1:33" ht="13.5">
      <c r="A58" s="41"/>
      <c r="C58" s="9" t="str">
        <f>+IIP_Indices!C58</f>
        <v>May 2015</v>
      </c>
      <c r="D58" s="13">
        <f>_xlfn.IFERROR(IF($C58="","",IIP_Indices!D58/IIP_Indices!D46-1),"")</f>
        <v>-0.056722615562269096</v>
      </c>
      <c r="E58" s="13">
        <f>_xlfn.IFERROR(IF($C58="","",IIP_Indices!E58/IIP_Indices!E46-1),"")</f>
        <v>0.16926888099351345</v>
      </c>
      <c r="F58" s="13">
        <f>_xlfn.IFERROR(IF($C58="","",IIP_Indices!F58/IIP_Indices!F46-1),"")</f>
        <v>0.1746340271453004</v>
      </c>
      <c r="G58" s="13">
        <f>_xlfn.IFERROR(IF($C58="","",IIP_Indices!G58/IIP_Indices!G46-1),"")</f>
        <v>-0.46278452438183226</v>
      </c>
      <c r="H58" s="13">
        <f>_xlfn.IFERROR(IF($C58="","",IIP_Indices!H58/IIP_Indices!H46-1),"")</f>
        <v>-0.099067548045353</v>
      </c>
      <c r="I58" s="13">
        <f>_xlfn.IFERROR(IF($C58="","",IIP_Indices!I58/IIP_Indices!I46-1),"")</f>
        <v>-0.00872418620931037</v>
      </c>
      <c r="J58" s="13">
        <f>_xlfn.IFERROR(IF($C58="","",IIP_Indices!J58/IIP_Indices!J46-1),"")</f>
        <v>-0.23981962534757806</v>
      </c>
      <c r="K58" s="13">
        <f>_xlfn.IFERROR(IF($C58="","",IIP_Indices!K58/IIP_Indices!K46-1),"")</f>
        <v>0.1338499322493225</v>
      </c>
      <c r="L58" s="13">
        <f>_xlfn.IFERROR(IF($C58="","",IIP_Indices!L58/IIP_Indices!L46-1),"")</f>
        <v>-0.05958391281982889</v>
      </c>
      <c r="M58" s="12">
        <f>_xlfn.IFERROR(IF($C58="","",IIP_Indices!M58/IIP_Indices!M46-1),"")</f>
        <v>0.06616638505118777</v>
      </c>
      <c r="N58" s="13">
        <f>_xlfn.IFERROR(IF($C58="","",IIP_Indices!N58/IIP_Indices!N46-1),"")</f>
        <v>0.18097939007217922</v>
      </c>
      <c r="O58" s="13">
        <f>_xlfn.IFERROR(IF($C58="","",IIP_Indices!O58/IIP_Indices!O46-1),"")</f>
        <v>-0.020736066886757665</v>
      </c>
      <c r="P58" s="13"/>
      <c r="Q58" s="12">
        <f>_xlfn.IFERROR(IF($C58="","",IIP_Indices!Q58/IIP_Indices!Q46-1),"")</f>
        <v>0.035807057929082786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1:33" ht="13.5">
      <c r="A59" s="41"/>
      <c r="C59" s="9" t="str">
        <f>+IIP_Indices!C59</f>
        <v>Jun 2015</v>
      </c>
      <c r="D59" s="13">
        <f>_xlfn.IFERROR(IF($C59="","",IIP_Indices!D59/IIP_Indices!D47-1),"")</f>
        <v>0.07244521871037302</v>
      </c>
      <c r="E59" s="13">
        <f>_xlfn.IFERROR(IF($C59="","",IIP_Indices!E59/IIP_Indices!E47-1),"")</f>
        <v>0.5599100248127451</v>
      </c>
      <c r="F59" s="13">
        <f>_xlfn.IFERROR(IF($C59="","",IIP_Indices!F59/IIP_Indices!F47-1),"")</f>
        <v>0.15149032898846038</v>
      </c>
      <c r="G59" s="13">
        <f>_xlfn.IFERROR(IF($C59="","",IIP_Indices!G59/IIP_Indices!G47-1),"")</f>
        <v>1.9454445330598915</v>
      </c>
      <c r="H59" s="13">
        <f>_xlfn.IFERROR(IF($C59="","",IIP_Indices!H59/IIP_Indices!H47-1),"")</f>
        <v>0.22581505047344197</v>
      </c>
      <c r="I59" s="13">
        <f>_xlfn.IFERROR(IF($C59="","",IIP_Indices!I59/IIP_Indices!I47-1),"")</f>
        <v>0.2512020804879418</v>
      </c>
      <c r="J59" s="13">
        <f>_xlfn.IFERROR(IF($C59="","",IIP_Indices!J59/IIP_Indices!J47-1),"")</f>
        <v>-0.2346858335265476</v>
      </c>
      <c r="K59" s="13">
        <f>_xlfn.IFERROR(IF($C59="","",IIP_Indices!K59/IIP_Indices!K47-1),"")</f>
        <v>0.5604240427317191</v>
      </c>
      <c r="L59" s="13">
        <f>_xlfn.IFERROR(IF($C59="","",IIP_Indices!L59/IIP_Indices!L47-1),"")</f>
        <v>0.39172882636200557</v>
      </c>
      <c r="M59" s="12">
        <f>_xlfn.IFERROR(IF($C59="","",IIP_Indices!M59/IIP_Indices!M47-1),"")</f>
        <v>0.3163849595996011</v>
      </c>
      <c r="N59" s="13">
        <f>_xlfn.IFERROR(IF($C59="","",IIP_Indices!N59/IIP_Indices!N47-1),"")</f>
        <v>0.01347254291737765</v>
      </c>
      <c r="O59" s="13">
        <f>_xlfn.IFERROR(IF($C59="","",IIP_Indices!O59/IIP_Indices!O47-1),"")</f>
        <v>-0.0368845294746043</v>
      </c>
      <c r="P59" s="13"/>
      <c r="Q59" s="12">
        <f>_xlfn.IFERROR(IF($C59="","",IIP_Indices!Q59/IIP_Indices!Q47-1),"")</f>
        <v>0.16896306429548558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</row>
    <row r="60" spans="1:33" ht="13.5">
      <c r="A60" s="41"/>
      <c r="C60" s="9" t="str">
        <f>+IIP_Indices!C60</f>
        <v>Jul 2015</v>
      </c>
      <c r="D60" s="13">
        <f>_xlfn.IFERROR(IF($C60="","",IIP_Indices!D60/IIP_Indices!D48-1),"")</f>
        <v>-0.33003960242273656</v>
      </c>
      <c r="E60" s="13">
        <f>_xlfn.IFERROR(IF($C60="","",IIP_Indices!E60/IIP_Indices!E48-1),"")</f>
        <v>0.3090072659160612</v>
      </c>
      <c r="F60" s="13">
        <f>_xlfn.IFERROR(IF($C60="","",IIP_Indices!F60/IIP_Indices!F48-1),"")</f>
        <v>0.11259448137692396</v>
      </c>
      <c r="G60" s="13">
        <f>_xlfn.IFERROR(IF($C60="","",IIP_Indices!G60/IIP_Indices!G48-1),"")</f>
        <v>-0.3836364045550704</v>
      </c>
      <c r="H60" s="13">
        <f>_xlfn.IFERROR(IF($C60="","",IIP_Indices!H60/IIP_Indices!H48-1),"")</f>
        <v>0.05084822798186517</v>
      </c>
      <c r="I60" s="13">
        <f>_xlfn.IFERROR(IF($C60="","",IIP_Indices!I60/IIP_Indices!I48-1),"")</f>
        <v>0.16083349627105403</v>
      </c>
      <c r="J60" s="13">
        <f>_xlfn.IFERROR(IF($C60="","",IIP_Indices!J60/IIP_Indices!J48-1),"")</f>
        <v>0.03976216352156059</v>
      </c>
      <c r="K60" s="13">
        <f>_xlfn.IFERROR(IF($C60="","",IIP_Indices!K60/IIP_Indices!K48-1),"")</f>
        <v>0.5842032286817864</v>
      </c>
      <c r="L60" s="13">
        <f>_xlfn.IFERROR(IF($C60="","",IIP_Indices!L60/IIP_Indices!L48-1),"")</f>
        <v>0.17192714702069578</v>
      </c>
      <c r="M60" s="12">
        <f>_xlfn.IFERROR(IF($C60="","",IIP_Indices!M60/IIP_Indices!M48-1),"")</f>
        <v>0.21018386447566373</v>
      </c>
      <c r="N60" s="13">
        <f>_xlfn.IFERROR(IF($C60="","",IIP_Indices!N60/IIP_Indices!N48-1),"")</f>
        <v>0.10335499455973784</v>
      </c>
      <c r="O60" s="13">
        <f>_xlfn.IFERROR(IF($C60="","",IIP_Indices!O60/IIP_Indices!O48-1),"")</f>
        <v>-0.03152816535023395</v>
      </c>
      <c r="P60" s="13"/>
      <c r="Q60" s="12">
        <f>_xlfn.IFERROR(IF($C60="","",IIP_Indices!Q60/IIP_Indices!Q48-1),"")</f>
        <v>-0.08878568611511306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1:33" ht="13.5">
      <c r="A61" s="41"/>
      <c r="C61" s="9" t="str">
        <f>+IIP_Indices!C61</f>
        <v>Aug 2015</v>
      </c>
      <c r="D61" s="13">
        <f>_xlfn.IFERROR(IF($C61="","",IIP_Indices!D61/IIP_Indices!D49-1),"")</f>
        <v>-0.3607230847898848</v>
      </c>
      <c r="E61" s="13">
        <f>_xlfn.IFERROR(IF($C61="","",IIP_Indices!E61/IIP_Indices!E49-1),"")</f>
        <v>0.24530610646670703</v>
      </c>
      <c r="F61" s="13">
        <f>_xlfn.IFERROR(IF($C61="","",IIP_Indices!F61/IIP_Indices!F49-1),"")</f>
        <v>0.07085691641037561</v>
      </c>
      <c r="G61" s="13">
        <f>_xlfn.IFERROR(IF($C61="","",IIP_Indices!G61/IIP_Indices!G49-1),"")</f>
        <v>-0.5635937823538232</v>
      </c>
      <c r="H61" s="13">
        <f>_xlfn.IFERROR(IF($C61="","",IIP_Indices!H61/IIP_Indices!H49-1),"")</f>
        <v>-0.0048176647708263465</v>
      </c>
      <c r="I61" s="13">
        <f>_xlfn.IFERROR(IF($C61="","",IIP_Indices!I61/IIP_Indices!I49-1),"")</f>
        <v>0.1640479825517993</v>
      </c>
      <c r="J61" s="13">
        <f>_xlfn.IFERROR(IF($C61="","",IIP_Indices!J61/IIP_Indices!J49-1),"")</f>
        <v>-0.05404061117461745</v>
      </c>
      <c r="K61" s="13">
        <f>_xlfn.IFERROR(IF($C61="","",IIP_Indices!K61/IIP_Indices!K49-1),"")</f>
        <v>0.5293270273788349</v>
      </c>
      <c r="L61" s="13">
        <f>_xlfn.IFERROR(IF($C61="","",IIP_Indices!L61/IIP_Indices!L49-1),"")</f>
        <v>-0.018159410447948998</v>
      </c>
      <c r="M61" s="12">
        <f>_xlfn.IFERROR(IF($C61="","",IIP_Indices!M61/IIP_Indices!M49-1),"")</f>
        <v>0.15476472194411572</v>
      </c>
      <c r="N61" s="13">
        <f>_xlfn.IFERROR(IF($C61="","",IIP_Indices!N61/IIP_Indices!N49-1),"")</f>
        <v>0.07205786058693975</v>
      </c>
      <c r="O61" s="13">
        <f>_xlfn.IFERROR(IF($C61="","",IIP_Indices!O61/IIP_Indices!O49-1),"")</f>
        <v>-0.00859702780065097</v>
      </c>
      <c r="P61" s="13"/>
      <c r="Q61" s="12">
        <f>_xlfn.IFERROR(IF($C61="","",IIP_Indices!Q61/IIP_Indices!Q49-1),"")</f>
        <v>-0.13514556478245066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</row>
    <row r="62" spans="1:33" ht="13.5">
      <c r="A62" s="41"/>
      <c r="C62" s="9" t="str">
        <f>+IIP_Indices!C62</f>
        <v>Sep 2015</v>
      </c>
      <c r="D62" s="13">
        <f>_xlfn.IFERROR(IF($C62="","",IIP_Indices!D62/IIP_Indices!D50-1),"")</f>
        <v>0.19930364204434103</v>
      </c>
      <c r="E62" s="13">
        <f>_xlfn.IFERROR(IF($C62="","",IIP_Indices!E62/IIP_Indices!E50-1),"")</f>
        <v>0.08453416910335654</v>
      </c>
      <c r="F62" s="13">
        <f>_xlfn.IFERROR(IF($C62="","",IIP_Indices!F62/IIP_Indices!F50-1),"")</f>
        <v>0.11981917971847245</v>
      </c>
      <c r="G62" s="13">
        <f>_xlfn.IFERROR(IF($C62="","",IIP_Indices!G62/IIP_Indices!G50-1),"")</f>
        <v>0.06771156339854545</v>
      </c>
      <c r="H62" s="13">
        <f>_xlfn.IFERROR(IF($C62="","",IIP_Indices!H62/IIP_Indices!H50-1),"")</f>
        <v>-0.07034704018154092</v>
      </c>
      <c r="I62" s="13">
        <f>_xlfn.IFERROR(IF($C62="","",IIP_Indices!I62/IIP_Indices!I50-1),"")</f>
        <v>0.324031156432141</v>
      </c>
      <c r="J62" s="13">
        <f>_xlfn.IFERROR(IF($C62="","",IIP_Indices!J62/IIP_Indices!J50-1),"")</f>
        <v>1.2661907028399173</v>
      </c>
      <c r="K62" s="13">
        <f>_xlfn.IFERROR(IF($C62="","",IIP_Indices!K62/IIP_Indices!K50-1),"")</f>
        <v>0.41556305519996894</v>
      </c>
      <c r="L62" s="13">
        <f>_xlfn.IFERROR(IF($C62="","",IIP_Indices!L62/IIP_Indices!L50-1),"")</f>
        <v>0.08846795624497883</v>
      </c>
      <c r="M62" s="12">
        <f>_xlfn.IFERROR(IF($C62="","",IIP_Indices!M62/IIP_Indices!M50-1),"")</f>
        <v>0.16704933118917276</v>
      </c>
      <c r="N62" s="13">
        <f>_xlfn.IFERROR(IF($C62="","",IIP_Indices!N62/IIP_Indices!N50-1),"")</f>
        <v>0.07526496339153121</v>
      </c>
      <c r="O62" s="13">
        <f>_xlfn.IFERROR(IF($C62="","",IIP_Indices!O62/IIP_Indices!O50-1),"")</f>
        <v>-0.01507675160849098</v>
      </c>
      <c r="P62" s="13"/>
      <c r="Q62" s="12">
        <f>_xlfn.IFERROR(IF($C62="","",IIP_Indices!Q62/IIP_Indices!Q50-1),"")</f>
        <v>0.17598125976054146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1:33" ht="13.5">
      <c r="A63" s="41"/>
      <c r="C63" s="9" t="str">
        <f>+IIP_Indices!C63</f>
        <v>Oct 2015</v>
      </c>
      <c r="D63" s="13">
        <f>_xlfn.IFERROR(IF($C63="","",IIP_Indices!D63/IIP_Indices!D51-1),"")</f>
        <v>0.2126936469214571</v>
      </c>
      <c r="E63" s="13">
        <f>_xlfn.IFERROR(IF($C63="","",IIP_Indices!E63/IIP_Indices!E51-1),"")</f>
        <v>0.105559771096146</v>
      </c>
      <c r="F63" s="13">
        <f>_xlfn.IFERROR(IF($C63="","",IIP_Indices!F63/IIP_Indices!F51-1),"")</f>
        <v>0.012955060094060444</v>
      </c>
      <c r="G63" s="13">
        <f>_xlfn.IFERROR(IF($C63="","",IIP_Indices!G63/IIP_Indices!G51-1),"")</f>
        <v>0.1380466934291149</v>
      </c>
      <c r="H63" s="13">
        <f>_xlfn.IFERROR(IF($C63="","",IIP_Indices!H63/IIP_Indices!H51-1),"")</f>
        <v>0.29897335880961107</v>
      </c>
      <c r="I63" s="13">
        <f>_xlfn.IFERROR(IF($C63="","",IIP_Indices!I63/IIP_Indices!I51-1),"")</f>
        <v>0.10055109925670247</v>
      </c>
      <c r="J63" s="13">
        <f>_xlfn.IFERROR(IF($C63="","",IIP_Indices!J63/IIP_Indices!J51-1),"")</f>
        <v>0.9046235302633894</v>
      </c>
      <c r="K63" s="13">
        <f>_xlfn.IFERROR(IF($C63="","",IIP_Indices!K63/IIP_Indices!K51-1),"")</f>
        <v>0.03879619121209932</v>
      </c>
      <c r="L63" s="13">
        <f>_xlfn.IFERROR(IF($C63="","",IIP_Indices!L63/IIP_Indices!L51-1),"")</f>
        <v>-0.04146199615264168</v>
      </c>
      <c r="M63" s="12">
        <f>_xlfn.IFERROR(IF($C63="","",IIP_Indices!M63/IIP_Indices!M51-1),"")</f>
        <v>0.07740822597164554</v>
      </c>
      <c r="N63" s="13">
        <f>_xlfn.IFERROR(IF($C63="","",IIP_Indices!N63/IIP_Indices!N51-1),"")</f>
        <v>0.09509629884135973</v>
      </c>
      <c r="O63" s="13">
        <f>_xlfn.IFERROR(IF($C63="","",IIP_Indices!O63/IIP_Indices!O51-1),"")</f>
        <v>0.0049546582906934145</v>
      </c>
      <c r="P63" s="13"/>
      <c r="Q63" s="12">
        <f>_xlfn.IFERROR(IF($C63="","",IIP_Indices!Q63/IIP_Indices!Q51-1),"")</f>
        <v>0.14458209189273963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</row>
    <row r="64" spans="1:33" ht="13.5">
      <c r="A64" s="41"/>
      <c r="C64" s="9" t="str">
        <f>+IIP_Indices!C64</f>
        <v>Nov 2015</v>
      </c>
      <c r="D64" s="13">
        <f>_xlfn.IFERROR(IF($C64="","",IIP_Indices!D64/IIP_Indices!D52-1),"")</f>
        <v>-0.015347205187547397</v>
      </c>
      <c r="E64" s="13">
        <f>_xlfn.IFERROR(IF($C64="","",IIP_Indices!E64/IIP_Indices!E52-1),"")</f>
        <v>0.19623881883823668</v>
      </c>
      <c r="F64" s="13">
        <f>_xlfn.IFERROR(IF($C64="","",IIP_Indices!F64/IIP_Indices!F52-1),"")</f>
        <v>-0.06584646670055927</v>
      </c>
      <c r="G64" s="13">
        <f>_xlfn.IFERROR(IF($C64="","",IIP_Indices!G64/IIP_Indices!G52-1),"")</f>
        <v>-0.5807566301915651</v>
      </c>
      <c r="H64" s="13">
        <f>_xlfn.IFERROR(IF($C64="","",IIP_Indices!H64/IIP_Indices!H52-1),"")</f>
        <v>0.2056212357796119</v>
      </c>
      <c r="I64" s="13">
        <f>_xlfn.IFERROR(IF($C64="","",IIP_Indices!I64/IIP_Indices!I52-1),"")</f>
        <v>0.5112460737584288</v>
      </c>
      <c r="J64" s="13">
        <f>_xlfn.IFERROR(IF($C64="","",IIP_Indices!J64/IIP_Indices!J52-1),"")</f>
        <v>0.3937921999395344</v>
      </c>
      <c r="K64" s="13">
        <f>_xlfn.IFERROR(IF($C64="","",IIP_Indices!K64/IIP_Indices!K52-1),"")</f>
        <v>0.9776624821614299</v>
      </c>
      <c r="L64" s="13">
        <f>_xlfn.IFERROR(IF($C64="","",IIP_Indices!L64/IIP_Indices!L52-1),"")</f>
        <v>0.20361266851636506</v>
      </c>
      <c r="M64" s="12">
        <f>_xlfn.IFERROR(IF($C64="","",IIP_Indices!M64/IIP_Indices!M52-1),"")</f>
        <v>0.21945882069742773</v>
      </c>
      <c r="N64" s="13">
        <f>_xlfn.IFERROR(IF($C64="","",IIP_Indices!N64/IIP_Indices!N52-1),"")</f>
        <v>0.04746573366707896</v>
      </c>
      <c r="O64" s="13">
        <f>_xlfn.IFERROR(IF($C64="","",IIP_Indices!O64/IIP_Indices!O52-1),"")</f>
        <v>0.0025938497390949333</v>
      </c>
      <c r="P64" s="13"/>
      <c r="Q64" s="12">
        <f>_xlfn.IFERROR(IF($C64="","",IIP_Indices!Q64/IIP_Indices!Q52-1),"")</f>
        <v>0.07365246968969763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</row>
    <row r="65" spans="1:33" ht="13.5">
      <c r="A65" s="41"/>
      <c r="C65" s="9" t="str">
        <f>+IIP_Indices!C65</f>
        <v>Dec 2015</v>
      </c>
      <c r="D65" s="13">
        <f>_xlfn.IFERROR(IF($C65="","",IIP_Indices!D65/IIP_Indices!D53-1),"")</f>
        <v>0.245665548098434</v>
      </c>
      <c r="E65" s="13">
        <f>_xlfn.IFERROR(IF($C65="","",IIP_Indices!E65/IIP_Indices!E53-1),"")</f>
        <v>0.054029092588316674</v>
      </c>
      <c r="F65" s="13">
        <f>_xlfn.IFERROR(IF($C65="","",IIP_Indices!F65/IIP_Indices!F53-1),"")</f>
        <v>-0.025196850393700787</v>
      </c>
      <c r="G65" s="13">
        <f>_xlfn.IFERROR(IF($C65="","",IIP_Indices!G65/IIP_Indices!G53-1),"")</f>
        <v>0.38897460937499995</v>
      </c>
      <c r="H65" s="13">
        <f>_xlfn.IFERROR(IF($C65="","",IIP_Indices!H65/IIP_Indices!H53-1),"")</f>
        <v>0.11242850075079613</v>
      </c>
      <c r="I65" s="13">
        <f>_xlfn.IFERROR(IF($C65="","",IIP_Indices!I65/IIP_Indices!I53-1),"")</f>
        <v>0.1854597277883523</v>
      </c>
      <c r="J65" s="13">
        <f>_xlfn.IFERROR(IF($C65="","",IIP_Indices!J65/IIP_Indices!J53-1),"")</f>
        <v>0.41313221992614935</v>
      </c>
      <c r="K65" s="13">
        <f>_xlfn.IFERROR(IF($C65="","",IIP_Indices!K65/IIP_Indices!K53-1),"")</f>
        <v>0.22888142102736442</v>
      </c>
      <c r="L65" s="13">
        <f>_xlfn.IFERROR(IF($C65="","",IIP_Indices!L65/IIP_Indices!L53-1),"")</f>
        <v>0.35348458471387656</v>
      </c>
      <c r="M65" s="12">
        <f>_xlfn.IFERROR(IF($C65="","",IIP_Indices!M65/IIP_Indices!M53-1),"")</f>
        <v>0.08492834788338</v>
      </c>
      <c r="N65" s="13">
        <f>_xlfn.IFERROR(IF($C65="","",IIP_Indices!N65/IIP_Indices!N53-1),"")</f>
        <v>0.06668714542155851</v>
      </c>
      <c r="O65" s="13">
        <f>_xlfn.IFERROR(IF($C65="","",IIP_Indices!O65/IIP_Indices!O53-1),"")</f>
        <v>0.0033335022037590534</v>
      </c>
      <c r="P65" s="13"/>
      <c r="Q65" s="12">
        <f>_xlfn.IFERROR(IF($C65="","",IIP_Indices!Q65/IIP_Indices!Q53-1),"")</f>
        <v>0.13529524539877302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</row>
    <row r="66" spans="1:33" ht="13.5">
      <c r="A66" s="41"/>
      <c r="C66" s="9" t="str">
        <f>+IIP_Indices!C66</f>
        <v>Jan 2016</v>
      </c>
      <c r="D66" s="13">
        <f>_xlfn.IFERROR(IF($C66="","",IIP_Indices!D66/IIP_Indices!D54-1),"")</f>
        <v>0.052073344715485304</v>
      </c>
      <c r="E66" s="13">
        <f>_xlfn.IFERROR(IF($C66="","",IIP_Indices!E66/IIP_Indices!E54-1),"")</f>
        <v>0.2275976652165359</v>
      </c>
      <c r="F66" s="13">
        <f>_xlfn.IFERROR(IF($C66="","",IIP_Indices!F66/IIP_Indices!F54-1),"")</f>
        <v>-0.07416160672582905</v>
      </c>
      <c r="G66" s="13">
        <f>_xlfn.IFERROR(IF($C66="","",IIP_Indices!G66/IIP_Indices!G54-1),"")</f>
        <v>-0.15542886659078103</v>
      </c>
      <c r="H66" s="13">
        <f>_xlfn.IFERROR(IF($C66="","",IIP_Indices!H66/IIP_Indices!H54-1),"")</f>
        <v>-0.052938918741090024</v>
      </c>
      <c r="I66" s="13">
        <f>_xlfn.IFERROR(IF($C66="","",IIP_Indices!I66/IIP_Indices!I54-1),"")</f>
        <v>-0.030548371378237293</v>
      </c>
      <c r="J66" s="13">
        <f>_xlfn.IFERROR(IF($C66="","",IIP_Indices!J66/IIP_Indices!J54-1),"")</f>
        <v>0.3120397505259993</v>
      </c>
      <c r="K66" s="13">
        <f>_xlfn.IFERROR(IF($C66="","",IIP_Indices!K66/IIP_Indices!K54-1),"")</f>
        <v>0.1865554748549576</v>
      </c>
      <c r="L66" s="13">
        <f>_xlfn.IFERROR(IF($C66="","",IIP_Indices!L66/IIP_Indices!L54-1),"")</f>
        <v>-0.10564675430828951</v>
      </c>
      <c r="M66" s="12">
        <f>_xlfn.IFERROR(IF($C66="","",IIP_Indices!M66/IIP_Indices!M54-1),"")</f>
        <v>0.07712395026558672</v>
      </c>
      <c r="N66" s="13">
        <f>_xlfn.IFERROR(IF($C66="","",IIP_Indices!N66/IIP_Indices!N54-1),"")</f>
        <v>0.1423481554215178</v>
      </c>
      <c r="O66" s="13">
        <f>_xlfn.IFERROR(IF($C66="","",IIP_Indices!O66/IIP_Indices!O54-1),"")</f>
        <v>-0.028377305715149737</v>
      </c>
      <c r="P66" s="13"/>
      <c r="Q66" s="12">
        <f>_xlfn.IFERROR(IF($C66="","",IIP_Indices!Q66/IIP_Indices!Q54-1),"")</f>
        <v>0.06334110334110332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</row>
    <row r="67" spans="1:33" ht="13.5">
      <c r="A67" s="41"/>
      <c r="C67" s="9" t="str">
        <f>+IIP_Indices!C67</f>
        <v>Feb 2016</v>
      </c>
      <c r="D67" s="13">
        <f>_xlfn.IFERROR(IF($C67="","",IIP_Indices!D67/IIP_Indices!D55-1),"")</f>
        <v>0.08074349619100807</v>
      </c>
      <c r="E67" s="13">
        <f>_xlfn.IFERROR(IF($C67="","",IIP_Indices!E67/IIP_Indices!E55-1),"")</f>
        <v>0.10005551726778461</v>
      </c>
      <c r="F67" s="13">
        <f>_xlfn.IFERROR(IF($C67="","",IIP_Indices!F67/IIP_Indices!F55-1),"")</f>
        <v>0.01829671033823277</v>
      </c>
      <c r="G67" s="13">
        <f>_xlfn.IFERROR(IF($C67="","",IIP_Indices!G67/IIP_Indices!G55-1),"")</f>
        <v>0.20517215456322324</v>
      </c>
      <c r="H67" s="13">
        <f>_xlfn.IFERROR(IF($C67="","",IIP_Indices!H67/IIP_Indices!H55-1),"")</f>
        <v>0.22600821150377914</v>
      </c>
      <c r="I67" s="13">
        <f>_xlfn.IFERROR(IF($C67="","",IIP_Indices!I67/IIP_Indices!I55-1),"")</f>
        <v>0.04418447738683495</v>
      </c>
      <c r="J67" s="13">
        <f>_xlfn.IFERROR(IF($C67="","",IIP_Indices!J67/IIP_Indices!J55-1),"")</f>
        <v>0.5853531615708403</v>
      </c>
      <c r="K67" s="13">
        <f>_xlfn.IFERROR(IF($C67="","",IIP_Indices!K67/IIP_Indices!K55-1),"")</f>
        <v>0.24144864200197724</v>
      </c>
      <c r="L67" s="13">
        <f>_xlfn.IFERROR(IF($C67="","",IIP_Indices!L67/IIP_Indices!L55-1),"")</f>
        <v>0.10334774303810201</v>
      </c>
      <c r="M67" s="12">
        <f>_xlfn.IFERROR(IF($C67="","",IIP_Indices!M67/IIP_Indices!M55-1),"")</f>
        <v>0.09916870415647927</v>
      </c>
      <c r="N67" s="13">
        <f>_xlfn.IFERROR(IF($C67="","",IIP_Indices!N67/IIP_Indices!N55-1),"")</f>
        <v>0.15036734020958442</v>
      </c>
      <c r="O67" s="13">
        <f>_xlfn.IFERROR(IF($C67="","",IIP_Indices!O67/IIP_Indices!O55-1),"")</f>
        <v>0.04592362154044194</v>
      </c>
      <c r="P67" s="13"/>
      <c r="Q67" s="12">
        <f>_xlfn.IFERROR(IF($C67="","",IIP_Indices!Q67/IIP_Indices!Q55-1),"")</f>
        <v>0.100831968134657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</row>
    <row r="68" spans="1:33" ht="13.5">
      <c r="A68" s="41"/>
      <c r="C68" s="9" t="str">
        <f>+IIP_Indices!C68</f>
        <v>Mar 2016</v>
      </c>
      <c r="D68" s="13">
        <f>_xlfn.IFERROR(IF($C68="","",IIP_Indices!D68/IIP_Indices!D56-1),"")</f>
        <v>0.16278848101416643</v>
      </c>
      <c r="E68" s="13">
        <f>_xlfn.IFERROR(IF($C68="","",IIP_Indices!E68/IIP_Indices!E56-1),"")</f>
        <v>0.17881664908481842</v>
      </c>
      <c r="F68" s="13">
        <f>_xlfn.IFERROR(IF($C68="","",IIP_Indices!F68/IIP_Indices!F56-1),"")</f>
        <v>0.017217383289552357</v>
      </c>
      <c r="G68" s="13">
        <f>_xlfn.IFERROR(IF($C68="","",IIP_Indices!G68/IIP_Indices!G56-1),"")</f>
        <v>1.2174285714285715</v>
      </c>
      <c r="H68" s="13">
        <f>_xlfn.IFERROR(IF($C68="","",IIP_Indices!H68/IIP_Indices!H56-1),"")</f>
        <v>0.04303647432789193</v>
      </c>
      <c r="I68" s="13">
        <f>_xlfn.IFERROR(IF($C68="","",IIP_Indices!I68/IIP_Indices!I56-1),"")</f>
        <v>0.14240245667629003</v>
      </c>
      <c r="J68" s="13">
        <f>_xlfn.IFERROR(IF($C68="","",IIP_Indices!J68/IIP_Indices!J56-1),"")</f>
        <v>0.8198052495030157</v>
      </c>
      <c r="K68" s="13">
        <f>_xlfn.IFERROR(IF($C68="","",IIP_Indices!K68/IIP_Indices!K56-1),"")</f>
        <v>0.27537275143012496</v>
      </c>
      <c r="L68" s="13">
        <f>_xlfn.IFERROR(IF($C68="","",IIP_Indices!L68/IIP_Indices!L56-1),"")</f>
        <v>-0.11905991961682294</v>
      </c>
      <c r="M68" s="12">
        <f>_xlfn.IFERROR(IF($C68="","",IIP_Indices!M68/IIP_Indices!M56-1),"")</f>
        <v>0.13408229561451002</v>
      </c>
      <c r="N68" s="13">
        <f>_xlfn.IFERROR(IF($C68="","",IIP_Indices!N68/IIP_Indices!N56-1),"")</f>
        <v>0.19538114289589137</v>
      </c>
      <c r="O68" s="13">
        <f>_xlfn.IFERROR(IF($C68="","",IIP_Indices!O68/IIP_Indices!O56-1),"")</f>
        <v>0.10840622683469214</v>
      </c>
      <c r="P68" s="13"/>
      <c r="Q68" s="12">
        <f>_xlfn.IFERROR(IF($C68="","",IIP_Indices!Q68/IIP_Indices!Q56-1),"")</f>
        <v>0.15928092365173185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</row>
    <row r="69" spans="1:33" ht="13.5">
      <c r="A69" s="41"/>
      <c r="C69" s="9" t="str">
        <f>+IIP_Indices!C69</f>
        <v>Apr 2016</v>
      </c>
      <c r="D69" s="13">
        <f>_xlfn.IFERROR(IF($C69="","",IIP_Indices!D69/IIP_Indices!D57-1),"")</f>
        <v>-0.05116577955066248</v>
      </c>
      <c r="E69" s="13">
        <f>_xlfn.IFERROR(IF($C69="","",IIP_Indices!E69/IIP_Indices!E57-1),"")</f>
        <v>-0.09389885188348057</v>
      </c>
      <c r="F69" s="13">
        <f>_xlfn.IFERROR(IF($C69="","",IIP_Indices!F69/IIP_Indices!F57-1),"")</f>
        <v>-0.014656216147326595</v>
      </c>
      <c r="G69" s="13">
        <f>_xlfn.IFERROR(IF($C69="","",IIP_Indices!G69/IIP_Indices!G57-1),"")</f>
        <v>0.9522481700941094</v>
      </c>
      <c r="H69" s="13">
        <f>_xlfn.IFERROR(IF($C69="","",IIP_Indices!H69/IIP_Indices!H57-1),"")</f>
        <v>0.11761588364036069</v>
      </c>
      <c r="I69" s="13">
        <f>_xlfn.IFERROR(IF($C69="","",IIP_Indices!I69/IIP_Indices!I57-1),"")</f>
        <v>0.1748581127671991</v>
      </c>
      <c r="J69" s="13">
        <f>_xlfn.IFERROR(IF($C69="","",IIP_Indices!J69/IIP_Indices!J57-1),"")</f>
        <v>0.5563316064253003</v>
      </c>
      <c r="K69" s="13">
        <f>_xlfn.IFERROR(IF($C69="","",IIP_Indices!K69/IIP_Indices!K57-1),"")</f>
        <v>0.07170777319619259</v>
      </c>
      <c r="L69" s="13">
        <f>_xlfn.IFERROR(IF($C69="","",IIP_Indices!L69/IIP_Indices!L57-1),"")</f>
        <v>-0.24067100813656417</v>
      </c>
      <c r="M69" s="12">
        <f>_xlfn.IFERROR(IF($C69="","",IIP_Indices!M69/IIP_Indices!M57-1),"")</f>
        <v>-0.006917110442232088</v>
      </c>
      <c r="N69" s="13">
        <f>_xlfn.IFERROR(IF($C69="","",IIP_Indices!N69/IIP_Indices!N57-1),"")</f>
        <v>0.1399642981950755</v>
      </c>
      <c r="O69" s="13">
        <f>_xlfn.IFERROR(IF($C69="","",IIP_Indices!O69/IIP_Indices!O57-1),"")</f>
        <v>0.11260394009720187</v>
      </c>
      <c r="P69" s="13"/>
      <c r="Q69" s="12">
        <f>_xlfn.IFERROR(IF($C69="","",IIP_Indices!Q69/IIP_Indices!Q57-1),"")</f>
        <v>0.012325660265378069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</row>
    <row r="70" spans="1:33" ht="13.5">
      <c r="A70" s="41"/>
      <c r="C70" s="9" t="str">
        <f>+IIP_Indices!C70</f>
        <v>May 2016</v>
      </c>
      <c r="D70" s="13">
        <f>_xlfn.IFERROR(IF($C70="","",IIP_Indices!D70/IIP_Indices!D58-1),"")</f>
        <v>0.15941634722393982</v>
      </c>
      <c r="E70" s="13">
        <f>_xlfn.IFERROR(IF($C70="","",IIP_Indices!E70/IIP_Indices!E58-1),"")</f>
        <v>0.15900981266726122</v>
      </c>
      <c r="F70" s="13">
        <f>_xlfn.IFERROR(IF($C70="","",IIP_Indices!F70/IIP_Indices!F58-1),"")</f>
        <v>0.05051202284482348</v>
      </c>
      <c r="G70" s="13">
        <f>_xlfn.IFERROR(IF($C70="","",IIP_Indices!G70/IIP_Indices!G58-1),"")</f>
        <v>-0.21192903276009645</v>
      </c>
      <c r="H70" s="13">
        <f>_xlfn.IFERROR(IF($C70="","",IIP_Indices!H70/IIP_Indices!H58-1),"")</f>
        <v>-0.09494655004859087</v>
      </c>
      <c r="I70" s="13">
        <f>_xlfn.IFERROR(IF($C70="","",IIP_Indices!I70/IIP_Indices!I58-1),"")</f>
        <v>0.09663409337676443</v>
      </c>
      <c r="J70" s="13">
        <f>_xlfn.IFERROR(IF($C70="","",IIP_Indices!J70/IIP_Indices!J58-1),"")</f>
        <v>1.1743493484460168</v>
      </c>
      <c r="K70" s="13">
        <f>_xlfn.IFERROR(IF($C70="","",IIP_Indices!K70/IIP_Indices!K58-1),"")</f>
        <v>0.15564850431340327</v>
      </c>
      <c r="L70" s="13">
        <f>_xlfn.IFERROR(IF($C70="","",IIP_Indices!L70/IIP_Indices!L58-1),"")</f>
        <v>0.1837768301206406</v>
      </c>
      <c r="M70" s="12">
        <f>_xlfn.IFERROR(IF($C70="","",IIP_Indices!M70/IIP_Indices!M58-1),"")</f>
        <v>0.13652847567285398</v>
      </c>
      <c r="N70" s="13">
        <f>_xlfn.IFERROR(IF($C70="","",IIP_Indices!N70/IIP_Indices!N58-1),"")</f>
        <v>0.06176833539005422</v>
      </c>
      <c r="O70" s="13">
        <f>_xlfn.IFERROR(IF($C70="","",IIP_Indices!O70/IIP_Indices!O58-1),"")</f>
        <v>0.10247459080980259</v>
      </c>
      <c r="P70" s="13"/>
      <c r="Q70" s="12">
        <f>_xlfn.IFERROR(IF($C70="","",IIP_Indices!Q70/IIP_Indices!Q58-1),"")</f>
        <v>0.13348556981639836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</row>
    <row r="71" spans="1:33" ht="13.5">
      <c r="A71" s="41"/>
      <c r="C71" s="9" t="str">
        <f>+IIP_Indices!C71</f>
        <v>Jun 2016</v>
      </c>
      <c r="D71" s="13">
        <f>_xlfn.IFERROR(IF($C71="","",IIP_Indices!D71/IIP_Indices!D59-1),"")</f>
        <v>0.3170486441090017</v>
      </c>
      <c r="E71" s="13">
        <f>_xlfn.IFERROR(IF($C71="","",IIP_Indices!E71/IIP_Indices!E59-1),"")</f>
        <v>-0.1324106558839271</v>
      </c>
      <c r="F71" s="13">
        <f>_xlfn.IFERROR(IF($C71="","",IIP_Indices!F71/IIP_Indices!F59-1),"")</f>
        <v>0.04743993313059103</v>
      </c>
      <c r="G71" s="13">
        <f>_xlfn.IFERROR(IF($C71="","",IIP_Indices!G71/IIP_Indices!G59-1),"")</f>
        <v>-0.3954342962872228</v>
      </c>
      <c r="H71" s="13">
        <f>_xlfn.IFERROR(IF($C71="","",IIP_Indices!H71/IIP_Indices!H59-1),"")</f>
        <v>-0.09318596537672419</v>
      </c>
      <c r="I71" s="13">
        <f>_xlfn.IFERROR(IF($C71="","",IIP_Indices!I71/IIP_Indices!I59-1),"")</f>
        <v>0.13267190525678307</v>
      </c>
      <c r="J71" s="13">
        <f>_xlfn.IFERROR(IF($C71="","",IIP_Indices!J71/IIP_Indices!J59-1),"")</f>
        <v>1.1305501696558409</v>
      </c>
      <c r="K71" s="13">
        <f>_xlfn.IFERROR(IF($C71="","",IIP_Indices!K71/IIP_Indices!K59-1),"")</f>
        <v>0.7516689181213689</v>
      </c>
      <c r="L71" s="13">
        <f>_xlfn.IFERROR(IF($C71="","",IIP_Indices!L71/IIP_Indices!L59-1),"")</f>
        <v>-0.16460874638733225</v>
      </c>
      <c r="M71" s="12">
        <f>_xlfn.IFERROR(IF($C71="","",IIP_Indices!M71/IIP_Indices!M59-1),"")</f>
        <v>0.09381116937725031</v>
      </c>
      <c r="N71" s="13">
        <f>_xlfn.IFERROR(IF($C71="","",IIP_Indices!N71/IIP_Indices!N59-1),"")</f>
        <v>0.1902785482209366</v>
      </c>
      <c r="O71" s="13">
        <f>_xlfn.IFERROR(IF($C71="","",IIP_Indices!O71/IIP_Indices!O59-1),"")</f>
        <v>0.13972693905537859</v>
      </c>
      <c r="P71" s="13"/>
      <c r="Q71" s="12">
        <f>_xlfn.IFERROR(IF($C71="","",IIP_Indices!Q71/IIP_Indices!Q59-1),"")</f>
        <v>0.17370382159641995</v>
      </c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</row>
    <row r="72" spans="1:33" ht="13.5">
      <c r="A72" s="41"/>
      <c r="C72" s="9" t="str">
        <f>+IIP_Indices!C72</f>
        <v>Jul 2016</v>
      </c>
      <c r="D72" s="13">
        <f>_xlfn.IFERROR(IF($C72="","",IIP_Indices!D72/IIP_Indices!D60-1),"")</f>
        <v>0.30609564100335174</v>
      </c>
      <c r="E72" s="13">
        <f>_xlfn.IFERROR(IF($C72="","",IIP_Indices!E72/IIP_Indices!E60-1),"")</f>
        <v>-0.05199267243751515</v>
      </c>
      <c r="F72" s="13">
        <f>_xlfn.IFERROR(IF($C72="","",IIP_Indices!F72/IIP_Indices!F60-1),"")</f>
        <v>0.04997790037160099</v>
      </c>
      <c r="G72" s="13">
        <f>_xlfn.IFERROR(IF($C72="","",IIP_Indices!G72/IIP_Indices!G60-1),"")</f>
        <v>0.3752441807393885</v>
      </c>
      <c r="H72" s="13">
        <f>_xlfn.IFERROR(IF($C72="","",IIP_Indices!H72/IIP_Indices!H60-1),"")</f>
        <v>2.2812222919054514</v>
      </c>
      <c r="I72" s="13">
        <f>_xlfn.IFERROR(IF($C72="","",IIP_Indices!I72/IIP_Indices!I60-1),"")</f>
        <v>0.04582240509476465</v>
      </c>
      <c r="J72" s="13">
        <f>_xlfn.IFERROR(IF($C72="","",IIP_Indices!J72/IIP_Indices!J60-1),"")</f>
        <v>0.48161777409211837</v>
      </c>
      <c r="K72" s="13">
        <f>_xlfn.IFERROR(IF($C72="","",IIP_Indices!K72/IIP_Indices!K60-1),"")</f>
        <v>0.01557918690648119</v>
      </c>
      <c r="L72" s="13">
        <f>_xlfn.IFERROR(IF($C72="","",IIP_Indices!L72/IIP_Indices!L60-1),"")</f>
        <v>-0.16356390281406186</v>
      </c>
      <c r="M72" s="12">
        <f>_xlfn.IFERROR(IF($C72="","",IIP_Indices!M72/IIP_Indices!M60-1),"")</f>
        <v>0.07942876517695696</v>
      </c>
      <c r="N72" s="13">
        <f>_xlfn.IFERROR(IF($C72="","",IIP_Indices!N72/IIP_Indices!N60-1),"")</f>
        <v>0.09024454235386736</v>
      </c>
      <c r="O72" s="13">
        <f>_xlfn.IFERROR(IF($C72="","",IIP_Indices!O72/IIP_Indices!O60-1),"")</f>
        <v>0.1586704694184522</v>
      </c>
      <c r="P72" s="13"/>
      <c r="Q72" s="12">
        <f>_xlfn.IFERROR(IF($C72="","",IIP_Indices!Q72/IIP_Indices!Q60-1),"")</f>
        <v>0.17348867611207308</v>
      </c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</row>
    <row r="73" spans="1:33" ht="13.5">
      <c r="A73" s="41"/>
      <c r="C73" s="9" t="str">
        <f>+IIP_Indices!C73</f>
        <v>Aug 2016</v>
      </c>
      <c r="D73" s="13">
        <f>_xlfn.IFERROR(IF($C73="","",IIP_Indices!D73/IIP_Indices!D61-1),"")</f>
        <v>0.20165065398983817</v>
      </c>
      <c r="E73" s="13">
        <f>_xlfn.IFERROR(IF($C73="","",IIP_Indices!E73/IIP_Indices!E61-1),"")</f>
        <v>0.10928128414548843</v>
      </c>
      <c r="F73" s="13">
        <f>_xlfn.IFERROR(IF($C73="","",IIP_Indices!F73/IIP_Indices!F61-1),"")</f>
        <v>0.08153398120736255</v>
      </c>
      <c r="G73" s="13">
        <f>_xlfn.IFERROR(IF($C73="","",IIP_Indices!G73/IIP_Indices!G61-1),"")</f>
        <v>0.37738874345549744</v>
      </c>
      <c r="H73" s="13">
        <f>_xlfn.IFERROR(IF($C73="","",IIP_Indices!H73/IIP_Indices!H61-1),"")</f>
        <v>-0.03527004831381908</v>
      </c>
      <c r="I73" s="13">
        <f>_xlfn.IFERROR(IF($C73="","",IIP_Indices!I73/IIP_Indices!I61-1),"")</f>
        <v>0.17062257830006966</v>
      </c>
      <c r="J73" s="13">
        <f>_xlfn.IFERROR(IF($C73="","",IIP_Indices!J73/IIP_Indices!J61-1),"")</f>
        <v>0.4359352803350367</v>
      </c>
      <c r="K73" s="13">
        <f>_xlfn.IFERROR(IF($C73="","",IIP_Indices!K73/IIP_Indices!K61-1),"")</f>
        <v>0.0944380135276226</v>
      </c>
      <c r="L73" s="13">
        <f>_xlfn.IFERROR(IF($C73="","",IIP_Indices!L73/IIP_Indices!L61-1),"")</f>
        <v>0.06012244793401145</v>
      </c>
      <c r="M73" s="12">
        <f>_xlfn.IFERROR(IF($C73="","",IIP_Indices!M73/IIP_Indices!M61-1),"")</f>
        <v>0.11084225294386552</v>
      </c>
      <c r="N73" s="13">
        <f>_xlfn.IFERROR(IF($C73="","",IIP_Indices!N73/IIP_Indices!N61-1),"")</f>
        <v>0.17876676198672903</v>
      </c>
      <c r="O73" s="13">
        <f>_xlfn.IFERROR(IF($C73="","",IIP_Indices!O73/IIP_Indices!O61-1),"")</f>
        <v>0.18016512582192123</v>
      </c>
      <c r="P73" s="13"/>
      <c r="Q73" s="12">
        <f>_xlfn.IFERROR(IF($C73="","",IIP_Indices!Q73/IIP_Indices!Q61-1),"")</f>
        <v>0.15851209885018025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</row>
    <row r="74" spans="1:33" ht="13.5">
      <c r="A74" s="41"/>
      <c r="C74" s="9" t="str">
        <f>+IIP_Indices!C74</f>
        <v>Sep 2016</v>
      </c>
      <c r="D74" s="13">
        <f>_xlfn.IFERROR(IF($C74="","",IIP_Indices!D74/IIP_Indices!D62-1),"")</f>
        <v>0.062475967084518746</v>
      </c>
      <c r="E74" s="13">
        <f>_xlfn.IFERROR(IF($C74="","",IIP_Indices!E74/IIP_Indices!E62-1),"")</f>
        <v>0.10585880111719215</v>
      </c>
      <c r="F74" s="13">
        <f>_xlfn.IFERROR(IF($C74="","",IIP_Indices!F74/IIP_Indices!F62-1),"")</f>
        <v>-0.09926528060028139</v>
      </c>
      <c r="G74" s="13">
        <f>_xlfn.IFERROR(IF($C74="","",IIP_Indices!G74/IIP_Indices!G62-1),"")</f>
        <v>-0.46156933150279855</v>
      </c>
      <c r="H74" s="13">
        <f>_xlfn.IFERROR(IF($C74="","",IIP_Indices!H74/IIP_Indices!H62-1),"")</f>
        <v>0.09900677580909889</v>
      </c>
      <c r="I74" s="13">
        <f>_xlfn.IFERROR(IF($C74="","",IIP_Indices!I74/IIP_Indices!I62-1),"")</f>
        <v>0.25329352401033356</v>
      </c>
      <c r="J74" s="13">
        <f>_xlfn.IFERROR(IF($C74="","",IIP_Indices!J74/IIP_Indices!J62-1),"")</f>
        <v>-0.2294720825924007</v>
      </c>
      <c r="K74" s="13">
        <f>_xlfn.IFERROR(IF($C74="","",IIP_Indices!K74/IIP_Indices!K62-1),"")</f>
        <v>-0.04975364328424492</v>
      </c>
      <c r="L74" s="13">
        <f>_xlfn.IFERROR(IF($C74="","",IIP_Indices!L74/IIP_Indices!L62-1),"")</f>
        <v>-0.024745682517151812</v>
      </c>
      <c r="M74" s="12">
        <f>_xlfn.IFERROR(IF($C74="","",IIP_Indices!M74/IIP_Indices!M62-1),"")</f>
        <v>0.00987654320987641</v>
      </c>
      <c r="N74" s="13">
        <f>_xlfn.IFERROR(IF($C74="","",IIP_Indices!N74/IIP_Indices!N62-1),"")</f>
        <v>0.14458359125755904</v>
      </c>
      <c r="O74" s="13">
        <f>_xlfn.IFERROR(IF($C74="","",IIP_Indices!O74/IIP_Indices!O62-1),"")</f>
        <v>0.14551421193946945</v>
      </c>
      <c r="P74" s="13"/>
      <c r="Q74" s="12">
        <f>_xlfn.IFERROR(IF($C74="","",IIP_Indices!Q74/IIP_Indices!Q62-1),"")</f>
        <v>0.042831974361017267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</row>
    <row r="75" spans="1:33" ht="13.5">
      <c r="A75" s="41"/>
      <c r="C75" s="9" t="str">
        <f>+IIP_Indices!C75</f>
        <v>Oct 2016</v>
      </c>
      <c r="D75" s="13">
        <f>_xlfn.IFERROR(IF($C75="","",IIP_Indices!D75/IIP_Indices!D63-1),"")</f>
        <v>-0.27856676180323925</v>
      </c>
      <c r="E75" s="13">
        <f>_xlfn.IFERROR(IF($C75="","",IIP_Indices!E75/IIP_Indices!E63-1),"")</f>
        <v>-0.17415332699415886</v>
      </c>
      <c r="F75" s="13">
        <f>_xlfn.IFERROR(IF($C75="","",IIP_Indices!F75/IIP_Indices!F63-1),"")</f>
        <v>-0.01283236248737174</v>
      </c>
      <c r="G75" s="13">
        <f>_xlfn.IFERROR(IF($C75="","",IIP_Indices!G75/IIP_Indices!G63-1),"")</f>
        <v>-0.06611589427026532</v>
      </c>
      <c r="H75" s="13">
        <f>_xlfn.IFERROR(IF($C75="","",IIP_Indices!H75/IIP_Indices!H63-1),"")</f>
        <v>0.11246265471617578</v>
      </c>
      <c r="I75" s="13">
        <f>_xlfn.IFERROR(IF($C75="","",IIP_Indices!I75/IIP_Indices!I63-1),"")</f>
        <v>0.18681837622068587</v>
      </c>
      <c r="J75" s="13">
        <f>_xlfn.IFERROR(IF($C75="","",IIP_Indices!J75/IIP_Indices!J63-1),"")</f>
        <v>0.03225123385402262</v>
      </c>
      <c r="K75" s="13">
        <f>_xlfn.IFERROR(IF($C75="","",IIP_Indices!K75/IIP_Indices!K63-1),"")</f>
        <v>0.08092422845365288</v>
      </c>
      <c r="L75" s="13">
        <f>_xlfn.IFERROR(IF($C75="","",IIP_Indices!L75/IIP_Indices!L63-1),"")</f>
        <v>-0.21994567398792142</v>
      </c>
      <c r="M75" s="12">
        <f>_xlfn.IFERROR(IF($C75="","",IIP_Indices!M75/IIP_Indices!M63-1),"")</f>
        <v>-0.04527943163055981</v>
      </c>
      <c r="N75" s="13">
        <f>_xlfn.IFERROR(IF($C75="","",IIP_Indices!N75/IIP_Indices!N63-1),"")</f>
        <v>0.10546269020933918</v>
      </c>
      <c r="O75" s="13">
        <f>_xlfn.IFERROR(IF($C75="","",IIP_Indices!O75/IIP_Indices!O63-1),"")</f>
        <v>0.14698943377964202</v>
      </c>
      <c r="P75" s="13"/>
      <c r="Q75" s="12">
        <f>_xlfn.IFERROR(IF($C75="","",IIP_Indices!Q75/IIP_Indices!Q63-1),"")</f>
        <v>-0.11686532401698868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</row>
    <row r="76" spans="1:33" ht="13.5">
      <c r="A76" s="41"/>
      <c r="C76" s="9" t="str">
        <f>+IIP_Indices!C76</f>
        <v>Nov 2016</v>
      </c>
      <c r="D76" s="13">
        <f>_xlfn.IFERROR(IF($C76="","",IIP_Indices!D76/IIP_Indices!D64-1),"")</f>
        <v>0.23758719292924924</v>
      </c>
      <c r="E76" s="13">
        <f>_xlfn.IFERROR(IF($C76="","",IIP_Indices!E76/IIP_Indices!E64-1),"")</f>
        <v>0.012846962585248756</v>
      </c>
      <c r="F76" s="13">
        <f>_xlfn.IFERROR(IF($C76="","",IIP_Indices!F76/IIP_Indices!F64-1),"")</f>
        <v>-0.11476587500272106</v>
      </c>
      <c r="G76" s="13">
        <f>_xlfn.IFERROR(IF($C76="","",IIP_Indices!G76/IIP_Indices!G64-1),"")</f>
        <v>1.7674135795518522</v>
      </c>
      <c r="H76" s="13">
        <f>_xlfn.IFERROR(IF($C76="","",IIP_Indices!H76/IIP_Indices!H64-1),"")</f>
        <v>0.0539335405565422</v>
      </c>
      <c r="I76" s="13">
        <f>_xlfn.IFERROR(IF($C76="","",IIP_Indices!I76/IIP_Indices!I64-1),"")</f>
        <v>0.08876857672322958</v>
      </c>
      <c r="J76" s="13">
        <f>_xlfn.IFERROR(IF($C76="","",IIP_Indices!J76/IIP_Indices!J64-1),"")</f>
        <v>0.3129871444478185</v>
      </c>
      <c r="K76" s="13">
        <f>_xlfn.IFERROR(IF($C76="","",IIP_Indices!K76/IIP_Indices!K64-1),"")</f>
        <v>0.14696835346277326</v>
      </c>
      <c r="L76" s="13">
        <f>_xlfn.IFERROR(IF($C76="","",IIP_Indices!L76/IIP_Indices!L64-1),"")</f>
        <v>-0.15264904779668476</v>
      </c>
      <c r="M76" s="12">
        <f>_xlfn.IFERROR(IF($C76="","",IIP_Indices!M76/IIP_Indices!M64-1),"")</f>
        <v>0.03126962763571117</v>
      </c>
      <c r="N76" s="13">
        <f>_xlfn.IFERROR(IF($C76="","",IIP_Indices!N76/IIP_Indices!N64-1),"")</f>
        <v>0.10320872716935559</v>
      </c>
      <c r="O76" s="13">
        <f>_xlfn.IFERROR(IF($C76="","",IIP_Indices!O76/IIP_Indices!O64-1),"")</f>
        <v>0.08533516589018841</v>
      </c>
      <c r="P76" s="13"/>
      <c r="Q76" s="12">
        <f>_xlfn.IFERROR(IF($C76="","",IIP_Indices!Q76/IIP_Indices!Q64-1),"")</f>
        <v>0.11743326109561614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</row>
    <row r="77" spans="1:33" ht="13.5">
      <c r="A77" s="41"/>
      <c r="C77" s="9" t="str">
        <f>+IIP_Indices!C77</f>
        <v>Dec 2016</v>
      </c>
      <c r="D77" s="13">
        <f>_xlfn.IFERROR(IF($C77="","",IIP_Indices!D77/IIP_Indices!D65-1),"")</f>
        <v>0.06395218318554297</v>
      </c>
      <c r="E77" s="13">
        <f>_xlfn.IFERROR(IF($C77="","",IIP_Indices!E77/IIP_Indices!E65-1),"")</f>
        <v>-0.15794792071511843</v>
      </c>
      <c r="F77" s="13">
        <f>_xlfn.IFERROR(IF($C77="","",IIP_Indices!F77/IIP_Indices!F65-1),"")</f>
        <v>-0.015229621451360087</v>
      </c>
      <c r="G77" s="13">
        <f>_xlfn.IFERROR(IF($C77="","",IIP_Indices!G77/IIP_Indices!G65-1),"")</f>
        <v>1.0457143660664694</v>
      </c>
      <c r="H77" s="13">
        <f>_xlfn.IFERROR(IF($C77="","",IIP_Indices!H77/IIP_Indices!H65-1),"")</f>
        <v>-0.01835928966012279</v>
      </c>
      <c r="I77" s="13">
        <f>_xlfn.IFERROR(IF($C77="","",IIP_Indices!I77/IIP_Indices!I65-1),"")</f>
        <v>0.015999548172114242</v>
      </c>
      <c r="J77" s="13">
        <f>_xlfn.IFERROR(IF($C77="","",IIP_Indices!J77/IIP_Indices!J65-1),"")</f>
        <v>0.19865513583487648</v>
      </c>
      <c r="K77" s="13">
        <f>_xlfn.IFERROR(IF($C77="","",IIP_Indices!K77/IIP_Indices!K65-1),"")</f>
        <v>0.25975872738069206</v>
      </c>
      <c r="L77" s="13">
        <f>_xlfn.IFERROR(IF($C77="","",IIP_Indices!L77/IIP_Indices!L65-1),"")</f>
        <v>-0.1460005947071069</v>
      </c>
      <c r="M77" s="12">
        <f>_xlfn.IFERROR(IF($C77="","",IIP_Indices!M77/IIP_Indices!M65-1),"")</f>
        <v>-0.016837214951568202</v>
      </c>
      <c r="N77" s="13">
        <f>_xlfn.IFERROR(IF($C77="","",IIP_Indices!N77/IIP_Indices!N65-1),"")</f>
        <v>0.15627249820014422</v>
      </c>
      <c r="O77" s="13">
        <f>_xlfn.IFERROR(IF($C77="","",IIP_Indices!O77/IIP_Indices!O65-1),"")</f>
        <v>0.1539525771530137</v>
      </c>
      <c r="P77" s="13"/>
      <c r="Q77" s="12">
        <f>_xlfn.IFERROR(IF($C77="","",IIP_Indices!Q77/IIP_Indices!Q65-1),"")</f>
        <v>0.041998074877146685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</row>
    <row r="78" spans="1:33" ht="13.5">
      <c r="A78" s="41"/>
      <c r="C78" s="9" t="str">
        <f>+IIP_Indices!C78</f>
        <v>Jan 2017</v>
      </c>
      <c r="D78" s="13">
        <f>_xlfn.IFERROR(IF($C78="","",IIP_Indices!D78/IIP_Indices!D66-1),"")</f>
        <v>0.36371922304662063</v>
      </c>
      <c r="E78" s="13">
        <f>_xlfn.IFERROR(IF($C78="","",IIP_Indices!E78/IIP_Indices!E66-1),"")</f>
        <v>0.07603500305927025</v>
      </c>
      <c r="F78" s="13">
        <f>_xlfn.IFERROR(IF($C78="","",IIP_Indices!F78/IIP_Indices!F66-1),"")</f>
        <v>0.15505865132860097</v>
      </c>
      <c r="G78" s="13">
        <f>_xlfn.IFERROR(IF($C78="","",IIP_Indices!G78/IIP_Indices!G66-1),"")</f>
        <v>1.461861239733783</v>
      </c>
      <c r="H78" s="13">
        <f>_xlfn.IFERROR(IF($C78="","",IIP_Indices!H78/IIP_Indices!H66-1),"")</f>
        <v>0.07001432475795277</v>
      </c>
      <c r="I78" s="13">
        <f>_xlfn.IFERROR(IF($C78="","",IIP_Indices!I78/IIP_Indices!I66-1),"")</f>
        <v>0.3763628048695207</v>
      </c>
      <c r="J78" s="13">
        <f>_xlfn.IFERROR(IF($C78="","",IIP_Indices!J78/IIP_Indices!J66-1),"")</f>
        <v>0.24719161657022926</v>
      </c>
      <c r="K78" s="13">
        <f>_xlfn.IFERROR(IF($C78="","",IIP_Indices!K78/IIP_Indices!K66-1),"")</f>
        <v>0.18229078328742365</v>
      </c>
      <c r="L78" s="13">
        <f>_xlfn.IFERROR(IF($C78="","",IIP_Indices!L78/IIP_Indices!L66-1),"")</f>
        <v>0.0929029820002032</v>
      </c>
      <c r="M78" s="12">
        <f>_xlfn.IFERROR(IF($C78="","",IIP_Indices!M78/IIP_Indices!M66-1),"")</f>
        <v>0.15660557047996693</v>
      </c>
      <c r="N78" s="13">
        <f>_xlfn.IFERROR(IF($C78="","",IIP_Indices!N78/IIP_Indices!N66-1),"")</f>
        <v>0.027098900638990342</v>
      </c>
      <c r="O78" s="13">
        <f>_xlfn.IFERROR(IF($C78="","",IIP_Indices!O78/IIP_Indices!O66-1),"")</f>
        <v>0.10334538909579005</v>
      </c>
      <c r="P78" s="13"/>
      <c r="Q78" s="12">
        <f>_xlfn.IFERROR(IF($C78="","",IIP_Indices!Q78/IIP_Indices!Q66-1),"")</f>
        <v>0.2248978532564676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</row>
    <row r="79" spans="1:33" ht="13.5">
      <c r="A79" s="41"/>
      <c r="C79" s="9" t="str">
        <f>+IIP_Indices!C79</f>
        <v>Feb 2017</v>
      </c>
      <c r="D79" s="13">
        <f>_xlfn.IFERROR(IF($C79="","",IIP_Indices!D79/IIP_Indices!D67-1),"")</f>
        <v>0.061135000509329185</v>
      </c>
      <c r="E79" s="13">
        <f>_xlfn.IFERROR(IF($C79="","",IIP_Indices!E79/IIP_Indices!E67-1),"")</f>
        <v>-0.10456900161113858</v>
      </c>
      <c r="F79" s="13">
        <f>_xlfn.IFERROR(IF($C79="","",IIP_Indices!F79/IIP_Indices!F67-1),"")</f>
        <v>-0.037856130739985616</v>
      </c>
      <c r="G79" s="13">
        <f>_xlfn.IFERROR(IF($C79="","",IIP_Indices!G79/IIP_Indices!G67-1),"")</f>
        <v>0.6331500376219468</v>
      </c>
      <c r="H79" s="13">
        <f>_xlfn.IFERROR(IF($C79="","",IIP_Indices!H79/IIP_Indices!H67-1),"")</f>
        <v>-0.08212762199615309</v>
      </c>
      <c r="I79" s="13">
        <f>_xlfn.IFERROR(IF($C79="","",IIP_Indices!I79/IIP_Indices!I67-1),"")</f>
        <v>0.16597110265454784</v>
      </c>
      <c r="J79" s="13">
        <f>_xlfn.IFERROR(IF($C79="","",IIP_Indices!J79/IIP_Indices!J67-1),"")</f>
        <v>0.2415046779522898</v>
      </c>
      <c r="K79" s="13">
        <f>_xlfn.IFERROR(IF($C79="","",IIP_Indices!K79/IIP_Indices!K67-1),"")</f>
        <v>0.0009331771126994681</v>
      </c>
      <c r="L79" s="13">
        <f>_xlfn.IFERROR(IF($C79="","",IIP_Indices!L79/IIP_Indices!L67-1),"")</f>
        <v>-0.26025753981385136</v>
      </c>
      <c r="M79" s="12">
        <f>_xlfn.IFERROR(IF($C79="","",IIP_Indices!M79/IIP_Indices!M67-1),"")</f>
        <v>-0.012190846898878727</v>
      </c>
      <c r="N79" s="13">
        <f>_xlfn.IFERROR(IF($C79="","",IIP_Indices!N79/IIP_Indices!N67-1),"")</f>
        <v>0.04623862948738933</v>
      </c>
      <c r="O79" s="13">
        <f>_xlfn.IFERROR(IF($C79="","",IIP_Indices!O79/IIP_Indices!O67-1),"")</f>
        <v>0.03975009920325423</v>
      </c>
      <c r="P79" s="13"/>
      <c r="Q79" s="12">
        <f>_xlfn.IFERROR(IF($C79="","",IIP_Indices!Q79/IIP_Indices!Q67-1),"")</f>
        <v>0.04488086385862444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</row>
    <row r="80" spans="1:33" ht="13.5">
      <c r="A80" s="41"/>
      <c r="C80" s="9" t="str">
        <f>+IIP_Indices!C80</f>
        <v>Mar 2017</v>
      </c>
      <c r="D80" s="13">
        <f>_xlfn.IFERROR(IF($C80="","",IIP_Indices!D80/IIP_Indices!D68-1),"")</f>
        <v>0.5000437132196334</v>
      </c>
      <c r="E80" s="13">
        <f>_xlfn.IFERROR(IF($C80="","",IIP_Indices!E80/IIP_Indices!E68-1),"")</f>
        <v>-0.06051902185975211</v>
      </c>
      <c r="F80" s="13">
        <f>_xlfn.IFERROR(IF($C80="","",IIP_Indices!F80/IIP_Indices!F68-1),"")</f>
        <v>0.058230480090495806</v>
      </c>
      <c r="G80" s="13">
        <f>_xlfn.IFERROR(IF($C80="","",IIP_Indices!G80/IIP_Indices!G68-1),"")</f>
        <v>0.4748299578387316</v>
      </c>
      <c r="H80" s="13">
        <f>_xlfn.IFERROR(IF($C80="","",IIP_Indices!H80/IIP_Indices!H68-1),"")</f>
        <v>0.17373822056281019</v>
      </c>
      <c r="I80" s="13">
        <f>_xlfn.IFERROR(IF($C80="","",IIP_Indices!I80/IIP_Indices!I68-1),"")</f>
        <v>0.015770308960086243</v>
      </c>
      <c r="J80" s="13">
        <f>_xlfn.IFERROR(IF($C80="","",IIP_Indices!J80/IIP_Indices!J68-1),"")</f>
        <v>0.05690988369636263</v>
      </c>
      <c r="K80" s="13">
        <f>_xlfn.IFERROR(IF($C80="","",IIP_Indices!K80/IIP_Indices!K68-1),"")</f>
        <v>-0.06810447216682114</v>
      </c>
      <c r="L80" s="13">
        <f>_xlfn.IFERROR(IF($C80="","",IIP_Indices!L80/IIP_Indices!L68-1),"")</f>
        <v>0.17757529896647806</v>
      </c>
      <c r="M80" s="12">
        <f>_xlfn.IFERROR(IF($C80="","",IIP_Indices!M80/IIP_Indices!M68-1),"")</f>
        <v>0.02181530490169581</v>
      </c>
      <c r="N80" s="13">
        <f>_xlfn.IFERROR(IF($C80="","",IIP_Indices!N80/IIP_Indices!N68-1),"")</f>
        <v>0.0748482253592051</v>
      </c>
      <c r="O80" s="13">
        <f>_xlfn.IFERROR(IF($C80="","",IIP_Indices!O80/IIP_Indices!O68-1),"")</f>
        <v>-0.019353378746294503</v>
      </c>
      <c r="P80" s="13"/>
      <c r="Q80" s="12">
        <f>_xlfn.IFERROR(IF($C80="","",IIP_Indices!Q80/IIP_Indices!Q68-1),"")</f>
        <v>0.15830203011306465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</row>
    <row r="81" spans="1:33" ht="13.5">
      <c r="A81" s="41"/>
      <c r="C81" s="9" t="str">
        <f>+IIP_Indices!C81</f>
        <v>Apr 2017</v>
      </c>
      <c r="D81" s="13">
        <f>_xlfn.IFERROR(IF($C81="","",IIP_Indices!D81/IIP_Indices!D69-1),"")</f>
        <v>0.16498549602199342</v>
      </c>
      <c r="E81" s="13">
        <f>_xlfn.IFERROR(IF($C81="","",IIP_Indices!E81/IIP_Indices!E69-1),"")</f>
        <v>0.1538172996019851</v>
      </c>
      <c r="F81" s="13">
        <f>_xlfn.IFERROR(IF($C81="","",IIP_Indices!F81/IIP_Indices!F69-1),"")</f>
        <v>0.09933625786538536</v>
      </c>
      <c r="G81" s="13">
        <f>_xlfn.IFERROR(IF($C81="","",IIP_Indices!G81/IIP_Indices!G69-1),"")</f>
        <v>-0.13883015971977664</v>
      </c>
      <c r="H81" s="13">
        <f>_xlfn.IFERROR(IF($C81="","",IIP_Indices!H81/IIP_Indices!H69-1),"")</f>
        <v>-0.21602459930030726</v>
      </c>
      <c r="I81" s="13">
        <f>_xlfn.IFERROR(IF($C81="","",IIP_Indices!I81/IIP_Indices!I69-1),"")</f>
        <v>0.29705829751637136</v>
      </c>
      <c r="J81" s="13">
        <f>_xlfn.IFERROR(IF($C81="","",IIP_Indices!J81/IIP_Indices!J69-1),"")</f>
        <v>0.1022506749794414</v>
      </c>
      <c r="K81" s="13">
        <f>_xlfn.IFERROR(IF($C81="","",IIP_Indices!K81/IIP_Indices!K69-1),"")</f>
        <v>-0.17049016242244996</v>
      </c>
      <c r="L81" s="13">
        <f>_xlfn.IFERROR(IF($C81="","",IIP_Indices!L81/IIP_Indices!L69-1),"")</f>
        <v>-0.03564506579163318</v>
      </c>
      <c r="M81" s="12">
        <f>_xlfn.IFERROR(IF($C81="","",IIP_Indices!M81/IIP_Indices!M69-1),"")</f>
        <v>0.0855079393582987</v>
      </c>
      <c r="N81" s="13">
        <f>_xlfn.IFERROR(IF($C81="","",IIP_Indices!N81/IIP_Indices!N69-1),"")</f>
        <v>0.05414569341756437</v>
      </c>
      <c r="O81" s="13">
        <f>_xlfn.IFERROR(IF($C81="","",IIP_Indices!O81/IIP_Indices!O69-1),"")</f>
        <v>0.015855708757240405</v>
      </c>
      <c r="P81" s="13"/>
      <c r="Q81" s="12">
        <f>_xlfn.IFERROR(IF($C81="","",IIP_Indices!Q81/IIP_Indices!Q69-1),"")</f>
        <v>0.15358877806301963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</row>
    <row r="82" spans="1:33" ht="13.5">
      <c r="A82" s="41"/>
      <c r="C82" s="9" t="str">
        <f>+IIP_Indices!C82</f>
        <v>May 2017</v>
      </c>
      <c r="D82" s="13">
        <f>_xlfn.IFERROR(IF($C82="","",IIP_Indices!D82/IIP_Indices!D70-1),"")</f>
        <v>0.9215747415600286</v>
      </c>
      <c r="E82" s="13">
        <f>_xlfn.IFERROR(IF($C82="","",IIP_Indices!E82/IIP_Indices!E70-1),"")</f>
        <v>-0.05019203494473834</v>
      </c>
      <c r="F82" s="13">
        <f>_xlfn.IFERROR(IF($C82="","",IIP_Indices!F82/IIP_Indices!F70-1),"")</f>
        <v>-0.04310467342831037</v>
      </c>
      <c r="G82" s="13">
        <f>_xlfn.IFERROR(IF($C82="","",IIP_Indices!G82/IIP_Indices!G70-1),"")</f>
        <v>4.0082846152716485</v>
      </c>
      <c r="H82" s="13">
        <f>_xlfn.IFERROR(IF($C82="","",IIP_Indices!H82/IIP_Indices!H70-1),"")</f>
        <v>1.0418964414835004</v>
      </c>
      <c r="I82" s="13">
        <f>_xlfn.IFERROR(IF($C82="","",IIP_Indices!I82/IIP_Indices!I70-1),"")</f>
        <v>0.37489374736182723</v>
      </c>
      <c r="J82" s="13">
        <f>_xlfn.IFERROR(IF($C82="","",IIP_Indices!J82/IIP_Indices!J70-1),"")</f>
        <v>0.07381599115825743</v>
      </c>
      <c r="K82" s="13">
        <f>_xlfn.IFERROR(IF($C82="","",IIP_Indices!K82/IIP_Indices!K70-1),"")</f>
        <v>0.09270027129363245</v>
      </c>
      <c r="L82" s="13">
        <f>_xlfn.IFERROR(IF($C82="","",IIP_Indices!L82/IIP_Indices!L70-1),"")</f>
        <v>0.1381241740949497</v>
      </c>
      <c r="M82" s="12">
        <f>_xlfn.IFERROR(IF($C82="","",IIP_Indices!M82/IIP_Indices!M70-1),"")</f>
        <v>0.10908699677231981</v>
      </c>
      <c r="N82" s="13">
        <f>_xlfn.IFERROR(IF($C82="","",IIP_Indices!N82/IIP_Indices!N70-1),"")</f>
        <v>0.0641482445516095</v>
      </c>
      <c r="O82" s="13">
        <f>_xlfn.IFERROR(IF($C82="","",IIP_Indices!O82/IIP_Indices!O70-1),"")</f>
        <v>0.042811991788837656</v>
      </c>
      <c r="P82" s="13"/>
      <c r="Q82" s="12">
        <f>_xlfn.IFERROR(IF($C82="","",IIP_Indices!Q82/IIP_Indices!Q70-1),"")</f>
        <v>0.3072547882419687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</row>
    <row r="83" spans="1:33" ht="13.5">
      <c r="A83" s="41"/>
      <c r="C83" s="9" t="str">
        <f>+IIP_Indices!C83</f>
        <v>Jun 2017</v>
      </c>
      <c r="D83" s="13">
        <f>_xlfn.IFERROR(IF($C83="","",IIP_Indices!D83/IIP_Indices!D71-1),"")</f>
        <v>-0.12800094896997738</v>
      </c>
      <c r="E83" s="13">
        <f>_xlfn.IFERROR(IF($C83="","",IIP_Indices!E83/IIP_Indices!E71-1),"")</f>
        <v>-0.04912838812395659</v>
      </c>
      <c r="F83" s="13">
        <f>_xlfn.IFERROR(IF($C83="","",IIP_Indices!F83/IIP_Indices!F71-1),"")</f>
        <v>-0.09045701852385479</v>
      </c>
      <c r="G83" s="13">
        <f>_xlfn.IFERROR(IF($C83="","",IIP_Indices!G83/IIP_Indices!G71-1),"")</f>
        <v>1.4352061965095597</v>
      </c>
      <c r="H83" s="13">
        <f>_xlfn.IFERROR(IF($C83="","",IIP_Indices!H83/IIP_Indices!H71-1),"")</f>
        <v>-0.027213908886561056</v>
      </c>
      <c r="I83" s="13">
        <f>_xlfn.IFERROR(IF($C83="","",IIP_Indices!I83/IIP_Indices!I71-1),"")</f>
        <v>0.27356759591312385</v>
      </c>
      <c r="J83" s="13">
        <f>_xlfn.IFERROR(IF($C83="","",IIP_Indices!J83/IIP_Indices!J71-1),"")</f>
        <v>0.17837132375373632</v>
      </c>
      <c r="K83" s="13">
        <f>_xlfn.IFERROR(IF($C83="","",IIP_Indices!K83/IIP_Indices!K71-1),"")</f>
        <v>-0.0963427691023977</v>
      </c>
      <c r="L83" s="13">
        <f>_xlfn.IFERROR(IF($C83="","",IIP_Indices!L83/IIP_Indices!L71-1),"")</f>
        <v>-0.04458770625746111</v>
      </c>
      <c r="M83" s="12">
        <f>_xlfn.IFERROR(IF($C83="","",IIP_Indices!M83/IIP_Indices!M71-1),"")</f>
        <v>0.008637984960645051</v>
      </c>
      <c r="N83" s="13">
        <f>_xlfn.IFERROR(IF($C83="","",IIP_Indices!N83/IIP_Indices!N71-1),"")</f>
        <v>0.06953487018784488</v>
      </c>
      <c r="O83" s="13">
        <f>_xlfn.IFERROR(IF($C83="","",IIP_Indices!O83/IIP_Indices!O71-1),"")</f>
        <v>0.05627808460406114</v>
      </c>
      <c r="P83" s="13"/>
      <c r="Q83" s="12">
        <f>_xlfn.IFERROR(IF($C83="","",IIP_Indices!Q83/IIP_Indices!Q71-1),"")</f>
        <v>0.005257828827564426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</row>
    <row r="84" spans="1:33" ht="13.5">
      <c r="A84" s="41"/>
      <c r="C84" s="9" t="str">
        <f>+IIP_Indices!C84</f>
        <v>Jul 2017</v>
      </c>
      <c r="D84" s="13">
        <f>_xlfn.IFERROR(IF($C84="","",IIP_Indices!D84/IIP_Indices!D72-1),"")</f>
        <v>0.13210286481974776</v>
      </c>
      <c r="E84" s="13">
        <f>_xlfn.IFERROR(IF($C84="","",IIP_Indices!E84/IIP_Indices!E72-1),"")</f>
        <v>0.013498659404323599</v>
      </c>
      <c r="F84" s="13">
        <f>_xlfn.IFERROR(IF($C84="","",IIP_Indices!F84/IIP_Indices!F72-1),"")</f>
        <v>-0.17533896358466017</v>
      </c>
      <c r="G84" s="13">
        <f>_xlfn.IFERROR(IF($C84="","",IIP_Indices!G84/IIP_Indices!G72-1),"")</f>
        <v>2.8588661381235196</v>
      </c>
      <c r="H84" s="13">
        <f>_xlfn.IFERROR(IF($C84="","",IIP_Indices!H84/IIP_Indices!H72-1),"")</f>
        <v>-0.6312446816648383</v>
      </c>
      <c r="I84" s="13">
        <f>_xlfn.IFERROR(IF($C84="","",IIP_Indices!I84/IIP_Indices!I72-1),"")</f>
        <v>0.391803668867335</v>
      </c>
      <c r="J84" s="13">
        <f>_xlfn.IFERROR(IF($C84="","",IIP_Indices!J84/IIP_Indices!J72-1),"")</f>
        <v>0.05976799321963355</v>
      </c>
      <c r="K84" s="13">
        <f>_xlfn.IFERROR(IF($C84="","",IIP_Indices!K84/IIP_Indices!K72-1),"")</f>
        <v>0.030397330440908643</v>
      </c>
      <c r="L84" s="13">
        <f>_xlfn.IFERROR(IF($C84="","",IIP_Indices!L84/IIP_Indices!L72-1),"")</f>
        <v>0.4893955449592784</v>
      </c>
      <c r="M84" s="12">
        <f>_xlfn.IFERROR(IF($C84="","",IIP_Indices!M84/IIP_Indices!M72-1),"")</f>
        <v>-0.030184335283308994</v>
      </c>
      <c r="N84" s="13">
        <f>_xlfn.IFERROR(IF($C84="","",IIP_Indices!N84/IIP_Indices!N72-1),"")</f>
        <v>0.1293438176478523</v>
      </c>
      <c r="O84" s="13">
        <f>_xlfn.IFERROR(IF($C84="","",IIP_Indices!O84/IIP_Indices!O72-1),"")</f>
        <v>0.026115843091830904</v>
      </c>
      <c r="P84" s="13"/>
      <c r="Q84" s="12">
        <f>_xlfn.IFERROR(IF($C84="","",IIP_Indices!Q84/IIP_Indices!Q72-1),"")</f>
        <v>0.023173159690367928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</row>
    <row r="85" spans="1:33" ht="13.5">
      <c r="A85" s="41"/>
      <c r="C85" s="9" t="str">
        <f>+IIP_Indices!C85</f>
        <v>Aug 2017</v>
      </c>
      <c r="D85" s="13">
        <f>_xlfn.IFERROR(IF($C85="","",IIP_Indices!D85/IIP_Indices!D73-1),"")</f>
        <v>0.06111840552375525</v>
      </c>
      <c r="E85" s="13">
        <f>_xlfn.IFERROR(IF($C85="","",IIP_Indices!E85/IIP_Indices!E73-1),"")</f>
        <v>-0.1303525833880308</v>
      </c>
      <c r="F85" s="13">
        <f>_xlfn.IFERROR(IF($C85="","",IIP_Indices!F85/IIP_Indices!F73-1),"")</f>
        <v>-0.22415117650880356</v>
      </c>
      <c r="G85" s="13">
        <f>_xlfn.IFERROR(IF($C85="","",IIP_Indices!G85/IIP_Indices!G73-1),"")</f>
        <v>2.121540225771189</v>
      </c>
      <c r="H85" s="13">
        <f>_xlfn.IFERROR(IF($C85="","",IIP_Indices!H85/IIP_Indices!H73-1),"")</f>
        <v>-0.054803454562552534</v>
      </c>
      <c r="I85" s="13">
        <f>_xlfn.IFERROR(IF($C85="","",IIP_Indices!I85/IIP_Indices!I73-1),"")</f>
        <v>0.1114494112566713</v>
      </c>
      <c r="J85" s="13">
        <f>_xlfn.IFERROR(IF($C85="","",IIP_Indices!J85/IIP_Indices!J73-1),"")</f>
        <v>0.4079853857264928</v>
      </c>
      <c r="K85" s="13">
        <f>_xlfn.IFERROR(IF($C85="","",IIP_Indices!K85/IIP_Indices!K73-1),"")</f>
        <v>-0.04088495990804497</v>
      </c>
      <c r="L85" s="13">
        <f>_xlfn.IFERROR(IF($C85="","",IIP_Indices!L85/IIP_Indices!L73-1),"")</f>
        <v>-0.041324319486675365</v>
      </c>
      <c r="M85" s="12">
        <f>_xlfn.IFERROR(IF($C85="","",IIP_Indices!M85/IIP_Indices!M73-1),"")</f>
        <v>-0.06431766279654316</v>
      </c>
      <c r="N85" s="13">
        <f>_xlfn.IFERROR(IF($C85="","",IIP_Indices!N85/IIP_Indices!N73-1),"")</f>
        <v>0.0962997448628693</v>
      </c>
      <c r="O85" s="13">
        <f>_xlfn.IFERROR(IF($C85="","",IIP_Indices!O85/IIP_Indices!O73-1),"")</f>
        <v>0.00413962741841134</v>
      </c>
      <c r="P85" s="13"/>
      <c r="Q85" s="12">
        <f>_xlfn.IFERROR(IF($C85="","",IIP_Indices!Q85/IIP_Indices!Q73-1),"")</f>
        <v>-0.010640326617929463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</row>
    <row r="86" spans="1:33" ht="13.5">
      <c r="A86" s="41"/>
      <c r="C86" s="9" t="str">
        <f>+IIP_Indices!C86</f>
        <v>Sep 2017</v>
      </c>
      <c r="D86" s="13">
        <f>_xlfn.IFERROR(IF($C86="","",IIP_Indices!D86/IIP_Indices!D74-1),"")</f>
        <v>0.0261523586152137</v>
      </c>
      <c r="E86" s="13">
        <f>_xlfn.IFERROR(IF($C86="","",IIP_Indices!E86/IIP_Indices!E74-1),"")</f>
        <v>-0.02990719233325978</v>
      </c>
      <c r="F86" s="13">
        <f>_xlfn.IFERROR(IF($C86="","",IIP_Indices!F86/IIP_Indices!F74-1),"")</f>
        <v>-0.16677484012364752</v>
      </c>
      <c r="G86" s="13">
        <f>_xlfn.IFERROR(IF($C86="","",IIP_Indices!G86/IIP_Indices!G74-1),"")</f>
        <v>0.5150023636793977</v>
      </c>
      <c r="H86" s="13">
        <f>_xlfn.IFERROR(IF($C86="","",IIP_Indices!H86/IIP_Indices!H74-1),"")</f>
        <v>0.08373822759421667</v>
      </c>
      <c r="I86" s="13">
        <f>_xlfn.IFERROR(IF($C86="","",IIP_Indices!I86/IIP_Indices!I74-1),"")</f>
        <v>-0.11659231593030905</v>
      </c>
      <c r="J86" s="13">
        <f>_xlfn.IFERROR(IF($C86="","",IIP_Indices!J86/IIP_Indices!J74-1),"")</f>
        <v>0.36787284800794007</v>
      </c>
      <c r="K86" s="13">
        <f>_xlfn.IFERROR(IF($C86="","",IIP_Indices!K86/IIP_Indices!K74-1),"")</f>
        <v>-0.039289166231590955</v>
      </c>
      <c r="L86" s="13">
        <f>_xlfn.IFERROR(IF($C86="","",IIP_Indices!L86/IIP_Indices!L74-1),"")</f>
        <v>0.052754329688482704</v>
      </c>
      <c r="M86" s="12">
        <f>_xlfn.IFERROR(IF($C86="","",IIP_Indices!M86/IIP_Indices!M74-1),"")</f>
        <v>-0.035347820115209094</v>
      </c>
      <c r="N86" s="13">
        <f>_xlfn.IFERROR(IF($C86="","",IIP_Indices!N86/IIP_Indices!N74-1),"")</f>
        <v>0.12096553707496738</v>
      </c>
      <c r="O86" s="13">
        <f>_xlfn.IFERROR(IF($C86="","",IIP_Indices!O86/IIP_Indices!O74-1),"")</f>
        <v>0.018863222253439726</v>
      </c>
      <c r="P86" s="13"/>
      <c r="Q86" s="12">
        <f>_xlfn.IFERROR(IF($C86="","",IIP_Indices!Q86/IIP_Indices!Q74-1),"")</f>
        <v>0.01744772273870354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</row>
    <row r="87" spans="1:33" ht="13.5">
      <c r="A87" s="41"/>
      <c r="C87" s="9" t="str">
        <f>+IIP_Indices!C87</f>
        <v>Oct 2017</v>
      </c>
      <c r="D87" s="13">
        <f>_xlfn.IFERROR(IF($C87="","",IIP_Indices!D87/IIP_Indices!D75-1),"")</f>
        <v>0.845959468910706</v>
      </c>
      <c r="E87" s="13">
        <f>_xlfn.IFERROR(IF($C87="","",IIP_Indices!E87/IIP_Indices!E75-1),"")</f>
        <v>0.3309626301716766</v>
      </c>
      <c r="F87" s="13">
        <f>_xlfn.IFERROR(IF($C87="","",IIP_Indices!F87/IIP_Indices!F75-1),"")</f>
        <v>-0.12426574214710762</v>
      </c>
      <c r="G87" s="13">
        <f>_xlfn.IFERROR(IF($C87="","",IIP_Indices!G87/IIP_Indices!G75-1),"")</f>
        <v>0.44911846539435984</v>
      </c>
      <c r="H87" s="13">
        <f>_xlfn.IFERROR(IF($C87="","",IIP_Indices!H87/IIP_Indices!H75-1),"")</f>
        <v>-0.1191452090541375</v>
      </c>
      <c r="I87" s="13">
        <f>_xlfn.IFERROR(IF($C87="","",IIP_Indices!I87/IIP_Indices!I75-1),"")</f>
        <v>0.14997879651972146</v>
      </c>
      <c r="J87" s="13">
        <f>_xlfn.IFERROR(IF($C87="","",IIP_Indices!J87/IIP_Indices!J75-1),"")</f>
        <v>0.021985169044993258</v>
      </c>
      <c r="K87" s="13">
        <f>_xlfn.IFERROR(IF($C87="","",IIP_Indices!K87/IIP_Indices!K75-1),"")</f>
        <v>0.17551078571422107</v>
      </c>
      <c r="L87" s="13">
        <f>_xlfn.IFERROR(IF($C87="","",IIP_Indices!L87/IIP_Indices!L75-1),"")</f>
        <v>0.9120278936446939</v>
      </c>
      <c r="M87" s="12">
        <f>_xlfn.IFERROR(IF($C87="","",IIP_Indices!M87/IIP_Indices!M75-1),"")</f>
        <v>0.13684252121859308</v>
      </c>
      <c r="N87" s="13">
        <f>_xlfn.IFERROR(IF($C87="","",IIP_Indices!N87/IIP_Indices!N75-1),"")</f>
        <v>0.10463881184185375</v>
      </c>
      <c r="O87" s="13">
        <f>_xlfn.IFERROR(IF($C87="","",IIP_Indices!O87/IIP_Indices!O75-1),"")</f>
        <v>-0.03679945737339563</v>
      </c>
      <c r="P87" s="13"/>
      <c r="Q87" s="12">
        <f>_xlfn.IFERROR(IF($C87="","",IIP_Indices!Q87/IIP_Indices!Q75-1),"")</f>
        <v>0.2969611138116619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</row>
    <row r="88" spans="1:33" ht="13.5">
      <c r="A88" s="41"/>
      <c r="C88" s="9" t="str">
        <f>+IIP_Indices!C88</f>
        <v>Nov 2017</v>
      </c>
      <c r="D88" s="13">
        <f>_xlfn.IFERROR(IF($C88="","",IIP_Indices!D88/IIP_Indices!D76-1),"")</f>
        <v>0.11899819620767982</v>
      </c>
      <c r="E88" s="13">
        <f>_xlfn.IFERROR(IF($C88="","",IIP_Indices!E88/IIP_Indices!E76-1),"")</f>
        <v>0.35414021091939896</v>
      </c>
      <c r="F88" s="13">
        <f>_xlfn.IFERROR(IF($C88="","",IIP_Indices!F88/IIP_Indices!F76-1),"")</f>
        <v>-0.0625474997728559</v>
      </c>
      <c r="G88" s="13">
        <f>_xlfn.IFERROR(IF($C88="","",IIP_Indices!G88/IIP_Indices!G76-1),"")</f>
        <v>0.41270369514011085</v>
      </c>
      <c r="H88" s="13">
        <f>_xlfn.IFERROR(IF($C88="","",IIP_Indices!H88/IIP_Indices!H76-1),"")</f>
        <v>0.4382507421235675</v>
      </c>
      <c r="I88" s="13">
        <f>_xlfn.IFERROR(IF($C88="","",IIP_Indices!I88/IIP_Indices!I76-1),"")</f>
        <v>0.30503342458686467</v>
      </c>
      <c r="J88" s="13">
        <f>_xlfn.IFERROR(IF($C88="","",IIP_Indices!J88/IIP_Indices!J76-1),"")</f>
        <v>0.22013771302465046</v>
      </c>
      <c r="K88" s="13">
        <f>_xlfn.IFERROR(IF($C88="","",IIP_Indices!K88/IIP_Indices!K76-1),"")</f>
        <v>-0.11315694960170852</v>
      </c>
      <c r="L88" s="13">
        <f>_xlfn.IFERROR(IF($C88="","",IIP_Indices!L88/IIP_Indices!L76-1),"")</f>
        <v>0.23690168598701056</v>
      </c>
      <c r="M88" s="12">
        <f>_xlfn.IFERROR(IF($C88="","",IIP_Indices!M88/IIP_Indices!M76-1),"")</f>
        <v>0.1612788348956511</v>
      </c>
      <c r="N88" s="13">
        <f>_xlfn.IFERROR(IF($C88="","",IIP_Indices!N88/IIP_Indices!N76-1),"")</f>
        <v>0.08408107258423825</v>
      </c>
      <c r="O88" s="13">
        <f>_xlfn.IFERROR(IF($C88="","",IIP_Indices!O88/IIP_Indices!O76-1),"")</f>
        <v>0.049171760054318225</v>
      </c>
      <c r="P88" s="13"/>
      <c r="Q88" s="12">
        <f>_xlfn.IFERROR(IF($C88="","",IIP_Indices!Q88/IIP_Indices!Q76-1),"")</f>
        <v>0.1443735963250623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</row>
    <row r="89" spans="1:33" ht="13.5">
      <c r="A89" s="41"/>
      <c r="C89" s="9" t="str">
        <f>+IIP_Indices!C89</f>
        <v>Dec 2017</v>
      </c>
      <c r="D89" s="13">
        <f>_xlfn.IFERROR(IF($C89="","",IIP_Indices!D89/IIP_Indices!D77-1),"")</f>
        <v>8.627116681481084E-06</v>
      </c>
      <c r="E89" s="13">
        <f>_xlfn.IFERROR(IF($C89="","",IIP_Indices!E89/IIP_Indices!E77-1),"")</f>
        <v>0.4646049432233492</v>
      </c>
      <c r="F89" s="13">
        <f>_xlfn.IFERROR(IF($C89="","",IIP_Indices!F89/IIP_Indices!F77-1),"")</f>
        <v>-0.12794888105445545</v>
      </c>
      <c r="G89" s="13">
        <f>_xlfn.IFERROR(IF($C89="","",IIP_Indices!G89/IIP_Indices!G77-1),"")</f>
        <v>0.20220851166594933</v>
      </c>
      <c r="H89" s="13">
        <f>_xlfn.IFERROR(IF($C89="","",IIP_Indices!H89/IIP_Indices!H77-1),"")</f>
        <v>-0.08062292261691995</v>
      </c>
      <c r="I89" s="13">
        <f>_xlfn.IFERROR(IF($C89="","",IIP_Indices!I89/IIP_Indices!I77-1),"")</f>
        <v>0.46108880316316436</v>
      </c>
      <c r="J89" s="13">
        <f>_xlfn.IFERROR(IF($C89="","",IIP_Indices!J89/IIP_Indices!J77-1),"")</f>
        <v>0.06587442349756323</v>
      </c>
      <c r="K89" s="13">
        <f>_xlfn.IFERROR(IF($C89="","",IIP_Indices!K89/IIP_Indices!K77-1),"")</f>
        <v>0.1259130158153019</v>
      </c>
      <c r="L89" s="13">
        <f>_xlfn.IFERROR(IF($C89="","",IIP_Indices!L89/IIP_Indices!L77-1),"")</f>
        <v>0.28957990932704014</v>
      </c>
      <c r="M89" s="12">
        <f>_xlfn.IFERROR(IF($C89="","",IIP_Indices!M89/IIP_Indices!M77-1),"")</f>
        <v>0.20852916987651304</v>
      </c>
      <c r="N89" s="13">
        <f>_xlfn.IFERROR(IF($C89="","",IIP_Indices!N89/IIP_Indices!N77-1),"")</f>
        <v>0.07585533894123397</v>
      </c>
      <c r="O89" s="13">
        <f>_xlfn.IFERROR(IF($C89="","",IIP_Indices!O89/IIP_Indices!O77-1),"")</f>
        <v>0.031043487583155782</v>
      </c>
      <c r="P89" s="13"/>
      <c r="Q89" s="12">
        <f>_xlfn.IFERROR(IF($C89="","",IIP_Indices!Q89/IIP_Indices!Q77-1),"")</f>
        <v>0.19132032674363986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</row>
    <row r="90" spans="1:33" ht="13.5">
      <c r="A90" s="41"/>
      <c r="C90" s="9" t="str">
        <f>+IIP_Indices!C90</f>
        <v>Jan 2018</v>
      </c>
      <c r="D90" s="13">
        <f>_xlfn.IFERROR(IF($C90="","",IIP_Indices!D90/IIP_Indices!D78-1),"")</f>
        <v>-0.10923698272214877</v>
      </c>
      <c r="E90" s="13">
        <f>_xlfn.IFERROR(IF($C90="","",IIP_Indices!E90/IIP_Indices!E78-1),"")</f>
        <v>0.4542395503722698</v>
      </c>
      <c r="F90" s="13">
        <f>_xlfn.IFERROR(IF($C90="","",IIP_Indices!F90/IIP_Indices!F78-1),"")</f>
        <v>-0.16715492338100413</v>
      </c>
      <c r="G90" s="13">
        <f>_xlfn.IFERROR(IF($C90="","",IIP_Indices!G90/IIP_Indices!G78-1),"")</f>
        <v>0.9091633813800786</v>
      </c>
      <c r="H90" s="13">
        <f>_xlfn.IFERROR(IF($C90="","",IIP_Indices!H90/IIP_Indices!H78-1),"")</f>
        <v>0.7273187288105145</v>
      </c>
      <c r="I90" s="13">
        <f>_xlfn.IFERROR(IF($C90="","",IIP_Indices!I90/IIP_Indices!I78-1),"")</f>
        <v>0.36424151090890344</v>
      </c>
      <c r="J90" s="13">
        <f>_xlfn.IFERROR(IF($C90="","",IIP_Indices!J90/IIP_Indices!J78-1),"")</f>
        <v>0.12920395182289401</v>
      </c>
      <c r="K90" s="13">
        <f>_xlfn.IFERROR(IF($C90="","",IIP_Indices!K90/IIP_Indices!K78-1),"")</f>
        <v>0.07124459692664131</v>
      </c>
      <c r="L90" s="13">
        <f>_xlfn.IFERROR(IF($C90="","",IIP_Indices!L90/IIP_Indices!L78-1),"")</f>
        <v>0.30488523234639575</v>
      </c>
      <c r="M90" s="12">
        <f>_xlfn.IFERROR(IF($C90="","",IIP_Indices!M90/IIP_Indices!M78-1),"")</f>
        <v>0.2585925885751008</v>
      </c>
      <c r="N90" s="13">
        <f>_xlfn.IFERROR(IF($C90="","",IIP_Indices!N90/IIP_Indices!N78-1),"")</f>
        <v>0.11273611021928343</v>
      </c>
      <c r="O90" s="13">
        <f>_xlfn.IFERROR(IF($C90="","",IIP_Indices!O90/IIP_Indices!O78-1),"")</f>
        <v>0.0383628267435443</v>
      </c>
      <c r="P90" s="13"/>
      <c r="Q90" s="12">
        <f>_xlfn.IFERROR(IF($C90="","",IIP_Indices!Q90/IIP_Indices!Q78-1),"")</f>
        <v>0.1753052785503053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</row>
    <row r="91" spans="1:33" ht="13.5">
      <c r="A91" s="41"/>
      <c r="C91" s="9" t="str">
        <f>+IIP_Indices!C91</f>
        <v>Feb 2018</v>
      </c>
      <c r="D91" s="13">
        <f>_xlfn.IFERROR(IF($C91="","",IIP_Indices!D91/IIP_Indices!D79-1),"")</f>
        <v>0.07659675616371153</v>
      </c>
      <c r="E91" s="13">
        <f>_xlfn.IFERROR(IF($C91="","",IIP_Indices!E91/IIP_Indices!E79-1),"")</f>
        <v>0.7578314595218936</v>
      </c>
      <c r="F91" s="13">
        <f>_xlfn.IFERROR(IF($C91="","",IIP_Indices!F91/IIP_Indices!F79-1),"")</f>
        <v>-0.06412128224136282</v>
      </c>
      <c r="G91" s="13">
        <f>_xlfn.IFERROR(IF($C91="","",IIP_Indices!G91/IIP_Indices!G79-1),"")</f>
        <v>2.917039720755412</v>
      </c>
      <c r="H91" s="13">
        <f>_xlfn.IFERROR(IF($C91="","",IIP_Indices!H91/IIP_Indices!H79-1),"")</f>
        <v>0.4227688524428721</v>
      </c>
      <c r="I91" s="13">
        <f>_xlfn.IFERROR(IF($C91="","",IIP_Indices!I91/IIP_Indices!I79-1),"")</f>
        <v>0.17424813286294283</v>
      </c>
      <c r="J91" s="13">
        <f>_xlfn.IFERROR(IF($C91="","",IIP_Indices!J91/IIP_Indices!J79-1),"")</f>
        <v>-0.08976936375362055</v>
      </c>
      <c r="K91" s="13">
        <f>_xlfn.IFERROR(IF($C91="","",IIP_Indices!K91/IIP_Indices!K79-1),"")</f>
        <v>0.11407879154675626</v>
      </c>
      <c r="L91" s="13">
        <f>_xlfn.IFERROR(IF($C91="","",IIP_Indices!L91/IIP_Indices!L79-1),"")</f>
        <v>0.9087959175451841</v>
      </c>
      <c r="M91" s="12">
        <f>_xlfn.IFERROR(IF($C91="","",IIP_Indices!M91/IIP_Indices!M79-1),"")</f>
        <v>0.3792192827267966</v>
      </c>
      <c r="N91" s="13">
        <f>_xlfn.IFERROR(IF($C91="","",IIP_Indices!N91/IIP_Indices!N79-1),"")</f>
        <v>0.1272711265027624</v>
      </c>
      <c r="O91" s="13">
        <f>_xlfn.IFERROR(IF($C91="","",IIP_Indices!O91/IIP_Indices!O79-1),"")</f>
        <v>0.0202643898338275</v>
      </c>
      <c r="P91" s="13"/>
      <c r="Q91" s="12">
        <f>_xlfn.IFERROR(IF($C91="","",IIP_Indices!Q91/IIP_Indices!Q79-1),"")</f>
        <v>0.33194377681243226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</row>
    <row r="92" spans="1:33" ht="13.5">
      <c r="A92" s="41"/>
      <c r="C92" s="9" t="str">
        <f>+IIP_Indices!C92</f>
        <v>Mar 2018</v>
      </c>
      <c r="D92" s="13">
        <f>_xlfn.IFERROR(IF($C92="","",IIP_Indices!D92/IIP_Indices!D80-1),"")</f>
        <v>-0.3977889239311956</v>
      </c>
      <c r="E92" s="13">
        <f>_xlfn.IFERROR(IF($C92="","",IIP_Indices!E92/IIP_Indices!E80-1),"")</f>
        <v>0.5375052672075649</v>
      </c>
      <c r="F92" s="13">
        <f>_xlfn.IFERROR(IF($C92="","",IIP_Indices!F92/IIP_Indices!F80-1),"")</f>
        <v>-0.12348518793239105</v>
      </c>
      <c r="G92" s="13">
        <f>_xlfn.IFERROR(IF($C92="","",IIP_Indices!G92/IIP_Indices!G80-1),"")</f>
        <v>0.3193943750943078</v>
      </c>
      <c r="H92" s="13">
        <f>_xlfn.IFERROR(IF($C92="","",IIP_Indices!H92/IIP_Indices!H80-1),"")</f>
        <v>-0.08606154121720799</v>
      </c>
      <c r="I92" s="13">
        <f>_xlfn.IFERROR(IF($C92="","",IIP_Indices!I92/IIP_Indices!I80-1),"")</f>
        <v>0.24869822680682097</v>
      </c>
      <c r="J92" s="13">
        <f>_xlfn.IFERROR(IF($C92="","",IIP_Indices!J92/IIP_Indices!J80-1),"")</f>
        <v>0.048079701922407514</v>
      </c>
      <c r="K92" s="13">
        <f>_xlfn.IFERROR(IF($C92="","",IIP_Indices!K92/IIP_Indices!K80-1),"")</f>
        <v>0.13142780987330593</v>
      </c>
      <c r="L92" s="13">
        <f>_xlfn.IFERROR(IF($C92="","",IIP_Indices!L92/IIP_Indices!L80-1),"")</f>
        <v>0.04452482621697862</v>
      </c>
      <c r="M92" s="12">
        <f>_xlfn.IFERROR(IF($C92="","",IIP_Indices!M92/IIP_Indices!M80-1),"")</f>
        <v>0.23878622510166725</v>
      </c>
      <c r="N92" s="13">
        <f>_xlfn.IFERROR(IF($C92="","",IIP_Indices!N92/IIP_Indices!N80-1),"")</f>
        <v>0.09242248762221394</v>
      </c>
      <c r="O92" s="13">
        <f>_xlfn.IFERROR(IF($C92="","",IIP_Indices!O92/IIP_Indices!O80-1),"")</f>
        <v>0.026700470378064445</v>
      </c>
      <c r="P92" s="13"/>
      <c r="Q92" s="12">
        <f>_xlfn.IFERROR(IF($C92="","",IIP_Indices!Q92/IIP_Indices!Q80-1),"")</f>
        <v>0.08895262714844887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</row>
    <row r="93" spans="1:33" ht="13.5">
      <c r="A93" s="41"/>
      <c r="C93" s="9" t="str">
        <f>+IIP_Indices!C93</f>
        <v>Apr 2018</v>
      </c>
      <c r="D93" s="13">
        <f>_xlfn.IFERROR(IF($C93="","",IIP_Indices!D93/IIP_Indices!D81-1),"")</f>
        <v>-0.029094296482863324</v>
      </c>
      <c r="E93" s="13">
        <f>_xlfn.IFERROR(IF($C93="","",IIP_Indices!E93/IIP_Indices!E81-1),"")</f>
        <v>0.6742043216984956</v>
      </c>
      <c r="F93" s="13">
        <f>_xlfn.IFERROR(IF($C93="","",IIP_Indices!F93/IIP_Indices!F81-1),"")</f>
        <v>-0.09573742874287872</v>
      </c>
      <c r="G93" s="13">
        <f>_xlfn.IFERROR(IF($C93="","",IIP_Indices!G93/IIP_Indices!G81-1),"")</f>
        <v>5.376170446122133</v>
      </c>
      <c r="H93" s="13">
        <f>_xlfn.IFERROR(IF($C93="","",IIP_Indices!H93/IIP_Indices!H81-1),"")</f>
        <v>0.2105352865093133</v>
      </c>
      <c r="I93" s="13">
        <f>_xlfn.IFERROR(IF($C93="","",IIP_Indices!I93/IIP_Indices!I81-1),"")</f>
        <v>0.1568801849960355</v>
      </c>
      <c r="J93" s="13">
        <f>_xlfn.IFERROR(IF($C93="","",IIP_Indices!J93/IIP_Indices!J81-1),"")</f>
        <v>-0.6603300824953198</v>
      </c>
      <c r="K93" s="13">
        <f>_xlfn.IFERROR(IF($C93="","",IIP_Indices!K93/IIP_Indices!K81-1),"")</f>
        <v>0.5841504701364681</v>
      </c>
      <c r="L93" s="13">
        <f>_xlfn.IFERROR(IF($C93="","",IIP_Indices!L93/IIP_Indices!L81-1),"")</f>
        <v>0.3955093360011781</v>
      </c>
      <c r="M93" s="12">
        <f>_xlfn.IFERROR(IF($C93="","",IIP_Indices!M93/IIP_Indices!M81-1),"")</f>
        <v>0.31567161540548705</v>
      </c>
      <c r="N93" s="13">
        <f>_xlfn.IFERROR(IF($C93="","",IIP_Indices!N93/IIP_Indices!N81-1),"")</f>
        <v>0.046113029555359786</v>
      </c>
      <c r="O93" s="13">
        <f>_xlfn.IFERROR(IF($C93="","",IIP_Indices!O93/IIP_Indices!O81-1),"")</f>
        <v>-0.023085341653028224</v>
      </c>
      <c r="P93" s="13"/>
      <c r="Q93" s="12">
        <f>_xlfn.IFERROR(IF($C93="","",IIP_Indices!Q93/IIP_Indices!Q81-1),"")</f>
        <v>0.25971930326308557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</row>
    <row r="94" spans="1:33" ht="13.5">
      <c r="A94" s="41"/>
      <c r="C94" s="9" t="str">
        <f>+IIP_Indices!C94</f>
        <v>May 2018</v>
      </c>
      <c r="D94" s="13">
        <f>_xlfn.IFERROR(IF($C94="","",IIP_Indices!D94/IIP_Indices!D82-1),"")</f>
        <v>-0.42883816590005763</v>
      </c>
      <c r="E94" s="13">
        <f>_xlfn.IFERROR(IF($C94="","",IIP_Indices!E94/IIP_Indices!E82-1),"")</f>
        <v>0.571197911999801</v>
      </c>
      <c r="F94" s="13">
        <f>_xlfn.IFERROR(IF($C94="","",IIP_Indices!F94/IIP_Indices!F82-1),"")</f>
        <v>-0.014502490752771435</v>
      </c>
      <c r="G94" s="13">
        <f>_xlfn.IFERROR(IF($C94="","",IIP_Indices!G94/IIP_Indices!G82-1),"")</f>
        <v>0.08795243142268427</v>
      </c>
      <c r="H94" s="13">
        <f>_xlfn.IFERROR(IF($C94="","",IIP_Indices!H94/IIP_Indices!H82-1),"")</f>
        <v>-0.2224306321259767</v>
      </c>
      <c r="I94" s="13">
        <f>_xlfn.IFERROR(IF($C94="","",IIP_Indices!I94/IIP_Indices!I82-1),"")</f>
        <v>0.28933820124866316</v>
      </c>
      <c r="J94" s="13">
        <f>_xlfn.IFERROR(IF($C94="","",IIP_Indices!J94/IIP_Indices!J82-1),"")</f>
        <v>-0.18980605305847809</v>
      </c>
      <c r="K94" s="13">
        <f>_xlfn.IFERROR(IF($C94="","",IIP_Indices!K94/IIP_Indices!K82-1),"")</f>
        <v>0.3425650559252311</v>
      </c>
      <c r="L94" s="13">
        <f>_xlfn.IFERROR(IF($C94="","",IIP_Indices!L94/IIP_Indices!L82-1),"")</f>
        <v>-0.04356963639304634</v>
      </c>
      <c r="M94" s="12">
        <f>_xlfn.IFERROR(IF($C94="","",IIP_Indices!M94/IIP_Indices!M82-1),"")</f>
        <v>0.22734283910504738</v>
      </c>
      <c r="N94" s="13">
        <f>_xlfn.IFERROR(IF($C94="","",IIP_Indices!N94/IIP_Indices!N82-1),"")</f>
        <v>0.0956721162169818</v>
      </c>
      <c r="O94" s="13">
        <f>_xlfn.IFERROR(IF($C94="","",IIP_Indices!O94/IIP_Indices!O82-1),"")</f>
        <v>-0.006595165728405683</v>
      </c>
      <c r="P94" s="13"/>
      <c r="Q94" s="12">
        <f>_xlfn.IFERROR(IF($C94="","",IIP_Indices!Q94/IIP_Indices!Q82-1),"")</f>
        <v>0.0755265951853834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</row>
    <row r="95" spans="1:33" ht="13.5">
      <c r="A95" s="41"/>
      <c r="C95" s="9" t="str">
        <f>+IIP_Indices!C95</f>
        <v>Jun 2018</v>
      </c>
      <c r="D95" s="13">
        <f>_xlfn.IFERROR(IF($C95="","",IIP_Indices!D95/IIP_Indices!D83-1),"")</f>
        <v>-0.25369461116166847</v>
      </c>
      <c r="E95" s="13">
        <f>_xlfn.IFERROR(IF($C95="","",IIP_Indices!E95/IIP_Indices!E83-1),"")</f>
        <v>0.42685865077893803</v>
      </c>
      <c r="F95" s="13">
        <f>_xlfn.IFERROR(IF($C95="","",IIP_Indices!F95/IIP_Indices!F83-1),"")</f>
        <v>0.021560932174292446</v>
      </c>
      <c r="G95" s="13">
        <f>_xlfn.IFERROR(IF($C95="","",IIP_Indices!G95/IIP_Indices!G83-1),"")</f>
        <v>0.6338544989123671</v>
      </c>
      <c r="H95" s="13">
        <f>_xlfn.IFERROR(IF($C95="","",IIP_Indices!H95/IIP_Indices!H83-1),"")</f>
        <v>0.7027028240623641</v>
      </c>
      <c r="I95" s="13">
        <f>_xlfn.IFERROR(IF($C95="","",IIP_Indices!I95/IIP_Indices!I83-1),"")</f>
        <v>-0.057711347696518644</v>
      </c>
      <c r="J95" s="13">
        <f>_xlfn.IFERROR(IF($C95="","",IIP_Indices!J95/IIP_Indices!J83-1),"")</f>
        <v>0.1631624659324762</v>
      </c>
      <c r="K95" s="13">
        <f>_xlfn.IFERROR(IF($C95="","",IIP_Indices!K95/IIP_Indices!K83-1),"")</f>
        <v>0.28380170819466377</v>
      </c>
      <c r="L95" s="13">
        <f>_xlfn.IFERROR(IF($C95="","",IIP_Indices!L95/IIP_Indices!L83-1),"")</f>
        <v>0.12102445118638516</v>
      </c>
      <c r="M95" s="12">
        <f>_xlfn.IFERROR(IF($C95="","",IIP_Indices!M95/IIP_Indices!M83-1),"")</f>
        <v>0.2604229133100513</v>
      </c>
      <c r="N95" s="13">
        <f>_xlfn.IFERROR(IF($C95="","",IIP_Indices!N95/IIP_Indices!N83-1),"")</f>
        <v>0.13600321086101452</v>
      </c>
      <c r="O95" s="13">
        <f>_xlfn.IFERROR(IF($C95="","",IIP_Indices!O95/IIP_Indices!O83-1),"")</f>
        <v>-0.015722821104562135</v>
      </c>
      <c r="P95" s="13"/>
      <c r="Q95" s="12">
        <f>_xlfn.IFERROR(IF($C95="","",IIP_Indices!Q95/IIP_Indices!Q83-1),"")</f>
        <v>0.16469809011616077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</row>
    <row r="96" spans="1:33" ht="13.5">
      <c r="A96" s="41"/>
      <c r="C96" s="9" t="str">
        <f>+IIP_Indices!C96</f>
        <v>Jul 2018</v>
      </c>
      <c r="D96" s="13">
        <f>_xlfn.IFERROR(IF($C96="","",IIP_Indices!D96/IIP_Indices!D84-1),"")</f>
        <v>-0.5429761200017643</v>
      </c>
      <c r="E96" s="13">
        <f>_xlfn.IFERROR(IF($C96="","",IIP_Indices!E96/IIP_Indices!E84-1),"")</f>
        <v>0.38394541481316113</v>
      </c>
      <c r="F96" s="13">
        <f>_xlfn.IFERROR(IF($C96="","",IIP_Indices!F96/IIP_Indices!F84-1),"")</f>
        <v>0.16551340314165386</v>
      </c>
      <c r="G96" s="13">
        <f>_xlfn.IFERROR(IF($C96="","",IIP_Indices!G96/IIP_Indices!G84-1),"")</f>
        <v>0.4479113840514912</v>
      </c>
      <c r="H96" s="13">
        <f>_xlfn.IFERROR(IF($C96="","",IIP_Indices!H96/IIP_Indices!H84-1),"")</f>
        <v>0.1550820635147534</v>
      </c>
      <c r="I96" s="13">
        <f>_xlfn.IFERROR(IF($C96="","",IIP_Indices!I96/IIP_Indices!I84-1),"")</f>
        <v>0.00012339846707987157</v>
      </c>
      <c r="J96" s="13">
        <f>_xlfn.IFERROR(IF($C96="","",IIP_Indices!J96/IIP_Indices!J84-1),"")</f>
        <v>0.5228699528445935</v>
      </c>
      <c r="K96" s="13">
        <f>_xlfn.IFERROR(IF($C96="","",IIP_Indices!K96/IIP_Indices!K84-1),"")</f>
        <v>0.534193717107895</v>
      </c>
      <c r="L96" s="13">
        <f>_xlfn.IFERROR(IF($C96="","",IIP_Indices!L96/IIP_Indices!L84-1),"")</f>
        <v>-0.06371267105651468</v>
      </c>
      <c r="M96" s="12">
        <f>_xlfn.IFERROR(IF($C96="","",IIP_Indices!M96/IIP_Indices!M84-1),"")</f>
        <v>0.3377372008002437</v>
      </c>
      <c r="N96" s="13">
        <f>_xlfn.IFERROR(IF($C96="","",IIP_Indices!N96/IIP_Indices!N84-1),"")</f>
        <v>0.12260190686725281</v>
      </c>
      <c r="O96" s="13">
        <f>_xlfn.IFERROR(IF($C96="","",IIP_Indices!O96/IIP_Indices!O84-1),"")</f>
        <v>0.056282909136153414</v>
      </c>
      <c r="P96" s="13"/>
      <c r="Q96" s="12">
        <f>_xlfn.IFERROR(IF($C96="","",IIP_Indices!Q96/IIP_Indices!Q84-1),"")</f>
        <v>0.12697135457763142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</row>
    <row r="97" spans="1:33" ht="13.5">
      <c r="A97" s="41"/>
      <c r="C97" s="9" t="str">
        <f>+IIP_Indices!C97</f>
        <v>Aug 2018</v>
      </c>
      <c r="D97" s="13">
        <f>_xlfn.IFERROR(IF($C97="","",IIP_Indices!D97/IIP_Indices!D85-1),"")</f>
        <v>-0.45624928419810606</v>
      </c>
      <c r="E97" s="13">
        <f>_xlfn.IFERROR(IF($C97="","",IIP_Indices!E97/IIP_Indices!E85-1),"")</f>
        <v>0.48901149676895894</v>
      </c>
      <c r="F97" s="13">
        <f>_xlfn.IFERROR(IF($C97="","",IIP_Indices!F97/IIP_Indices!F85-1),"")</f>
        <v>0.20848148185009285</v>
      </c>
      <c r="G97" s="13">
        <f>_xlfn.IFERROR(IF($C97="","",IIP_Indices!G97/IIP_Indices!G85-1),"")</f>
        <v>0.554537954701938</v>
      </c>
      <c r="H97" s="13">
        <f>_xlfn.IFERROR(IF($C97="","",IIP_Indices!H97/IIP_Indices!H85-1),"")</f>
        <v>0.49520780973477074</v>
      </c>
      <c r="I97" s="13">
        <f>_xlfn.IFERROR(IF($C97="","",IIP_Indices!I97/IIP_Indices!I85-1),"")</f>
        <v>0.2155792851747147</v>
      </c>
      <c r="J97" s="13">
        <f>_xlfn.IFERROR(IF($C97="","",IIP_Indices!J97/IIP_Indices!J85-1),"")</f>
        <v>0.2549675689869435</v>
      </c>
      <c r="K97" s="13">
        <f>_xlfn.IFERROR(IF($C97="","",IIP_Indices!K97/IIP_Indices!K85-1),"")</f>
        <v>0.4052717939780812</v>
      </c>
      <c r="L97" s="13">
        <f>_xlfn.IFERROR(IF($C97="","",IIP_Indices!L97/IIP_Indices!L85-1),"")</f>
        <v>0.22550214253465883</v>
      </c>
      <c r="M97" s="12">
        <f>_xlfn.IFERROR(IF($C97="","",IIP_Indices!M97/IIP_Indices!M85-1),"")</f>
        <v>0.38461596651119545</v>
      </c>
      <c r="N97" s="13">
        <f>_xlfn.IFERROR(IF($C97="","",IIP_Indices!N97/IIP_Indices!N85-1),"")</f>
        <v>0.10058558643513082</v>
      </c>
      <c r="O97" s="13">
        <f>_xlfn.IFERROR(IF($C97="","",IIP_Indices!O97/IIP_Indices!O85-1),"")</f>
        <v>0.05456817979163864</v>
      </c>
      <c r="P97" s="13"/>
      <c r="Q97" s="12">
        <f>_xlfn.IFERROR(IF($C97="","",IIP_Indices!Q97/IIP_Indices!Q85-1),"")</f>
        <v>0.1928683867547598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</row>
    <row r="98" spans="1:33" ht="13.5">
      <c r="A98" s="41"/>
      <c r="C98" s="9" t="str">
        <f>+IIP_Indices!C98</f>
        <v>Sep 2018</v>
      </c>
      <c r="D98" s="13">
        <f>_xlfn.IFERROR(IF($C98="","",IIP_Indices!D98/IIP_Indices!D86-1),"")</f>
        <v>-0.23739667421398658</v>
      </c>
      <c r="E98" s="13">
        <f>_xlfn.IFERROR(IF($C98="","",IIP_Indices!E98/IIP_Indices!E86-1),"")</f>
        <v>0.2528823065576906</v>
      </c>
      <c r="F98" s="13">
        <f>_xlfn.IFERROR(IF($C98="","",IIP_Indices!F98/IIP_Indices!F86-1),"")</f>
        <v>0.3494401143950663</v>
      </c>
      <c r="G98" s="13">
        <f>_xlfn.IFERROR(IF($C98="","",IIP_Indices!G98/IIP_Indices!G86-1),"")</f>
        <v>7.180576734676698</v>
      </c>
      <c r="H98" s="13">
        <f>_xlfn.IFERROR(IF($C98="","",IIP_Indices!H98/IIP_Indices!H86-1),"")</f>
        <v>0.2616971811500042</v>
      </c>
      <c r="I98" s="13">
        <f>_xlfn.IFERROR(IF($C98="","",IIP_Indices!I98/IIP_Indices!I86-1),"")</f>
        <v>0.2654944011035685</v>
      </c>
      <c r="J98" s="13">
        <f>_xlfn.IFERROR(IF($C98="","",IIP_Indices!J98/IIP_Indices!J86-1),"")</f>
        <v>0.37957194143532735</v>
      </c>
      <c r="K98" s="13">
        <f>_xlfn.IFERROR(IF($C98="","",IIP_Indices!K98/IIP_Indices!K86-1),"")</f>
        <v>0.3061046803960392</v>
      </c>
      <c r="L98" s="13">
        <f>_xlfn.IFERROR(IF($C98="","",IIP_Indices!L98/IIP_Indices!L86-1),"")</f>
        <v>0.14997704263042566</v>
      </c>
      <c r="M98" s="12">
        <f>_xlfn.IFERROR(IF($C98="","",IIP_Indices!M98/IIP_Indices!M86-1),"")</f>
        <v>0.3672085776271754</v>
      </c>
      <c r="N98" s="13">
        <f>_xlfn.IFERROR(IF($C98="","",IIP_Indices!N98/IIP_Indices!N86-1),"")</f>
        <v>0.09900755526978755</v>
      </c>
      <c r="O98" s="13">
        <f>_xlfn.IFERROR(IF($C98="","",IIP_Indices!O98/IIP_Indices!O86-1),"")</f>
        <v>0.08917625630328496</v>
      </c>
      <c r="P98" s="13"/>
      <c r="Q98" s="12">
        <f>_xlfn.IFERROR(IF($C98="","",IIP_Indices!Q98/IIP_Indices!Q86-1),"")</f>
        <v>0.2960975450698822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</row>
    <row r="99" spans="1:33" ht="13.5">
      <c r="A99" s="41"/>
      <c r="C99" s="9" t="str">
        <f>+IIP_Indices!C99</f>
        <v>Oct 2018</v>
      </c>
      <c r="D99" s="13">
        <f>_xlfn.IFERROR(IF($C99="","",IIP_Indices!D99/IIP_Indices!D87-1),"")</f>
        <v>-0.49510615336336805</v>
      </c>
      <c r="E99" s="13">
        <f>_xlfn.IFERROR(IF($C99="","",IIP_Indices!E99/IIP_Indices!E87-1),"")</f>
        <v>0.12956000390603206</v>
      </c>
      <c r="F99" s="13">
        <f>_xlfn.IFERROR(IF($C99="","",IIP_Indices!F99/IIP_Indices!F87-1),"")</f>
        <v>0.33242025830722066</v>
      </c>
      <c r="G99" s="13">
        <f>_xlfn.IFERROR(IF($C99="","",IIP_Indices!G99/IIP_Indices!G87-1),"")</f>
        <v>3.979446314160618</v>
      </c>
      <c r="H99" s="13">
        <f>_xlfn.IFERROR(IF($C99="","",IIP_Indices!H99/IIP_Indices!H87-1),"")</f>
        <v>0.37923444693150676</v>
      </c>
      <c r="I99" s="13">
        <f>_xlfn.IFERROR(IF($C99="","",IIP_Indices!I99/IIP_Indices!I87-1),"")</f>
        <v>0.3040087079789915</v>
      </c>
      <c r="J99" s="13">
        <f>_xlfn.IFERROR(IF($C99="","",IIP_Indices!J99/IIP_Indices!J87-1),"")</f>
        <v>0.4557754629473434</v>
      </c>
      <c r="K99" s="13">
        <f>_xlfn.IFERROR(IF($C99="","",IIP_Indices!K99/IIP_Indices!K87-1),"")</f>
        <v>0.2850548410524092</v>
      </c>
      <c r="L99" s="13">
        <f>_xlfn.IFERROR(IF($C99="","",IIP_Indices!L99/IIP_Indices!L87-1),"")</f>
        <v>-0.17349691270611023</v>
      </c>
      <c r="M99" s="12">
        <f>_xlfn.IFERROR(IF($C99="","",IIP_Indices!M99/IIP_Indices!M87-1),"")</f>
        <v>0.3242508267603996</v>
      </c>
      <c r="N99" s="13">
        <f>_xlfn.IFERROR(IF($C99="","",IIP_Indices!N99/IIP_Indices!N87-1),"")</f>
        <v>0.10122532297072073</v>
      </c>
      <c r="O99" s="13">
        <f>_xlfn.IFERROR(IF($C99="","",IIP_Indices!O99/IIP_Indices!O87-1),"")</f>
        <v>0.13806791346897973</v>
      </c>
      <c r="P99" s="13"/>
      <c r="Q99" s="12">
        <f>_xlfn.IFERROR(IF($C99="","",IIP_Indices!Q99/IIP_Indices!Q87-1),"")</f>
        <v>0.16895857709391948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</row>
    <row r="100" spans="1:33" ht="13.5">
      <c r="A100" s="41"/>
      <c r="C100" s="9" t="str">
        <f>+IIP_Indices!C100</f>
        <v>Nov 2018</v>
      </c>
      <c r="D100" s="13">
        <f>_xlfn.IFERROR(IF($C100="","",IIP_Indices!D100/IIP_Indices!D88-1),"")</f>
        <v>-0.3635520678747276</v>
      </c>
      <c r="E100" s="13">
        <f>_xlfn.IFERROR(IF($C100="","",IIP_Indices!E100/IIP_Indices!E88-1),"")</f>
        <v>0.2769097109491814</v>
      </c>
      <c r="F100" s="13">
        <f>_xlfn.IFERROR(IF($C100="","",IIP_Indices!F100/IIP_Indices!F88-1),"")</f>
        <v>0.30611448566393107</v>
      </c>
      <c r="G100" s="13">
        <f>_xlfn.IFERROR(IF($C100="","",IIP_Indices!G100/IIP_Indices!G88-1),"")</f>
        <v>1.7874626415506456</v>
      </c>
      <c r="H100" s="13">
        <f>_xlfn.IFERROR(IF($C100="","",IIP_Indices!H100/IIP_Indices!H88-1),"")</f>
        <v>-0.03567414565453375</v>
      </c>
      <c r="I100" s="13">
        <f>_xlfn.IFERROR(IF($C100="","",IIP_Indices!I100/IIP_Indices!I88-1),"")</f>
        <v>0.2035607607185843</v>
      </c>
      <c r="J100" s="13">
        <f>_xlfn.IFERROR(IF($C100="","",IIP_Indices!J100/IIP_Indices!J88-1),"")</f>
        <v>0.22452784749539645</v>
      </c>
      <c r="K100" s="13">
        <f>_xlfn.IFERROR(IF($C100="","",IIP_Indices!K100/IIP_Indices!K88-1),"")</f>
        <v>0.1107561221667952</v>
      </c>
      <c r="L100" s="13">
        <f>_xlfn.IFERROR(IF($C100="","",IIP_Indices!L100/IIP_Indices!L88-1),"")</f>
        <v>0.22553375877707582</v>
      </c>
      <c r="M100" s="12">
        <f>_xlfn.IFERROR(IF($C100="","",IIP_Indices!M100/IIP_Indices!M88-1),"")</f>
        <v>0.3060365988820559</v>
      </c>
      <c r="N100" s="13">
        <f>_xlfn.IFERROR(IF($C100="","",IIP_Indices!N100/IIP_Indices!N88-1),"")</f>
        <v>0.07998166101053283</v>
      </c>
      <c r="O100" s="13">
        <f>_xlfn.IFERROR(IF($C100="","",IIP_Indices!O100/IIP_Indices!O88-1),"")</f>
        <v>0.0744831233438894</v>
      </c>
      <c r="P100" s="13"/>
      <c r="Q100" s="12">
        <f>_xlfn.IFERROR(IF($C100="","",IIP_Indices!Q100/IIP_Indices!Q88-1),"")</f>
        <v>0.18353363377601384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</row>
    <row r="101" spans="1:33" ht="13.5">
      <c r="A101" s="41"/>
      <c r="C101" s="9" t="str">
        <f>+IIP_Indices!C101</f>
        <v>Dec 2018</v>
      </c>
      <c r="D101" s="13">
        <f>_xlfn.IFERROR(IF($C101="","",IIP_Indices!D101/IIP_Indices!D89-1),"")</f>
        <v>-0.19871163286584848</v>
      </c>
      <c r="E101" s="13">
        <f>_xlfn.IFERROR(IF($C101="","",IIP_Indices!E101/IIP_Indices!E89-1),"")</f>
        <v>0.03913526652926813</v>
      </c>
      <c r="F101" s="13">
        <f>_xlfn.IFERROR(IF($C101="","",IIP_Indices!F101/IIP_Indices!F89-1),"")</f>
        <v>0.09537339087588204</v>
      </c>
      <c r="G101" s="13">
        <f>_xlfn.IFERROR(IF($C101="","",IIP_Indices!G101/IIP_Indices!G89-1),"")</f>
        <v>0.3296474087773309</v>
      </c>
      <c r="H101" s="13">
        <f>_xlfn.IFERROR(IF($C101="","",IIP_Indices!H101/IIP_Indices!H89-1),"")</f>
        <v>0.29981961972366866</v>
      </c>
      <c r="I101" s="13">
        <f>_xlfn.IFERROR(IF($C101="","",IIP_Indices!I101/IIP_Indices!I89-1),"")</f>
        <v>0.11299358031548357</v>
      </c>
      <c r="J101" s="13">
        <f>_xlfn.IFERROR(IF($C101="","",IIP_Indices!J101/IIP_Indices!J89-1),"")</f>
        <v>0.13002417276622302</v>
      </c>
      <c r="K101" s="13">
        <f>_xlfn.IFERROR(IF($C101="","",IIP_Indices!K101/IIP_Indices!K89-1),"")</f>
        <v>0.04157690478418208</v>
      </c>
      <c r="L101" s="13">
        <f>_xlfn.IFERROR(IF($C101="","",IIP_Indices!L101/IIP_Indices!L89-1),"")</f>
        <v>-0.2526777420820905</v>
      </c>
      <c r="M101" s="12">
        <f>_xlfn.IFERROR(IF($C101="","",IIP_Indices!M101/IIP_Indices!M89-1),"")</f>
        <v>0.10697114207593938</v>
      </c>
      <c r="N101" s="13">
        <f>_xlfn.IFERROR(IF($C101="","",IIP_Indices!N101/IIP_Indices!N89-1),"")</f>
        <v>0.07045073262593116</v>
      </c>
      <c r="O101" s="13">
        <f>_xlfn.IFERROR(IF($C101="","",IIP_Indices!O101/IIP_Indices!O89-1),"")</f>
        <v>0.0649636055596805</v>
      </c>
      <c r="P101" s="13"/>
      <c r="Q101" s="12">
        <f>_xlfn.IFERROR(IF($C101="","",IIP_Indices!Q101/IIP_Indices!Q89-1),"")</f>
        <v>0.050934147712294875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</row>
    <row r="102" spans="1:33" ht="13.5">
      <c r="A102" s="41"/>
      <c r="C102" s="9" t="str">
        <f>+IIP_Indices!C102</f>
        <v>Jan 2019</v>
      </c>
      <c r="D102" s="13">
        <f>_xlfn.IFERROR(IF($C102="","",IIP_Indices!D102/IIP_Indices!D90-1),"")</f>
        <v>-0.17092949190086693</v>
      </c>
      <c r="E102" s="13">
        <f>_xlfn.IFERROR(IF($C102="","",IIP_Indices!E102/IIP_Indices!E90-1),"")</f>
        <v>-0.055842523894649276</v>
      </c>
      <c r="F102" s="13">
        <f>_xlfn.IFERROR(IF($C102="","",IIP_Indices!F102/IIP_Indices!F90-1),"")</f>
        <v>0.2441483559322175</v>
      </c>
      <c r="G102" s="13">
        <f>_xlfn.IFERROR(IF($C102="","",IIP_Indices!G102/IIP_Indices!G90-1),"")</f>
        <v>0.08391672931202065</v>
      </c>
      <c r="H102" s="13">
        <f>_xlfn.IFERROR(IF($C102="","",IIP_Indices!H102/IIP_Indices!H90-1),"")</f>
        <v>-0.23829382903654162</v>
      </c>
      <c r="I102" s="13">
        <f>_xlfn.IFERROR(IF($C102="","",IIP_Indices!I102/IIP_Indices!I90-1),"")</f>
        <v>0.21489691928720855</v>
      </c>
      <c r="J102" s="13">
        <f>_xlfn.IFERROR(IF($C102="","",IIP_Indices!J102/IIP_Indices!J90-1),"")</f>
        <v>-0.007883193938080013</v>
      </c>
      <c r="K102" s="13">
        <f>_xlfn.IFERROR(IF($C102="","",IIP_Indices!K102/IIP_Indices!K90-1),"")</f>
        <v>0.09039085403657365</v>
      </c>
      <c r="L102" s="13">
        <f>_xlfn.IFERROR(IF($C102="","",IIP_Indices!L102/IIP_Indices!L90-1),"")</f>
        <v>-0.20486872867230443</v>
      </c>
      <c r="M102" s="12">
        <f>_xlfn.IFERROR(IF($C102="","",IIP_Indices!M102/IIP_Indices!M90-1),"")</f>
        <v>0.05263895687142117</v>
      </c>
      <c r="N102" s="13">
        <f>_xlfn.IFERROR(IF($C102="","",IIP_Indices!N102/IIP_Indices!N90-1),"")</f>
        <v>0.0933728496199242</v>
      </c>
      <c r="O102" s="13">
        <f>_xlfn.IFERROR(IF($C102="","",IIP_Indices!O102/IIP_Indices!O90-1),"")</f>
        <v>0.05989905926084216</v>
      </c>
      <c r="P102" s="13"/>
      <c r="Q102" s="12">
        <f>_xlfn.IFERROR(IF($C102="","",IIP_Indices!Q102/IIP_Indices!Q90-1),"")</f>
        <v>0.02513442644904096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</row>
    <row r="103" spans="1:33" ht="13.5">
      <c r="A103" s="41"/>
      <c r="C103" s="9" t="str">
        <f>+IIP_Indices!C103</f>
        <v>Feb 2019</v>
      </c>
      <c r="D103" s="13">
        <f>_xlfn.IFERROR(IF($C103="","",IIP_Indices!D103/IIP_Indices!D91-1),"")</f>
        <v>-0.21890064184495128</v>
      </c>
      <c r="E103" s="13">
        <f>_xlfn.IFERROR(IF($C103="","",IIP_Indices!E103/IIP_Indices!E91-1),"")</f>
        <v>-0.15312877762203536</v>
      </c>
      <c r="F103" s="13">
        <f>_xlfn.IFERROR(IF($C103="","",IIP_Indices!F103/IIP_Indices!F91-1),"")</f>
        <v>0.16541331334361642</v>
      </c>
      <c r="G103" s="13">
        <f>_xlfn.IFERROR(IF($C103="","",IIP_Indices!G103/IIP_Indices!G91-1),"")</f>
        <v>-0.16490363110324735</v>
      </c>
      <c r="H103" s="13">
        <f>_xlfn.IFERROR(IF($C103="","",IIP_Indices!H103/IIP_Indices!H91-1),"")</f>
        <v>0.32190807180644576</v>
      </c>
      <c r="I103" s="13">
        <f>_xlfn.IFERROR(IF($C103="","",IIP_Indices!I103/IIP_Indices!I91-1),"")</f>
        <v>0.3432285558722683</v>
      </c>
      <c r="J103" s="13">
        <f>_xlfn.IFERROR(IF($C103="","",IIP_Indices!J103/IIP_Indices!J91-1),"")</f>
        <v>0.21554638924172376</v>
      </c>
      <c r="K103" s="13">
        <f>_xlfn.IFERROR(IF($C103="","",IIP_Indices!K103/IIP_Indices!K91-1),"")</f>
        <v>0.15532189686068154</v>
      </c>
      <c r="L103" s="13">
        <f>_xlfn.IFERROR(IF($C103="","",IIP_Indices!L103/IIP_Indices!L91-1),"")</f>
        <v>0.18314447599314132</v>
      </c>
      <c r="M103" s="12">
        <f>_xlfn.IFERROR(IF($C103="","",IIP_Indices!M103/IIP_Indices!M91-1),"")</f>
        <v>0.03108740477435812</v>
      </c>
      <c r="N103" s="13">
        <f>_xlfn.IFERROR(IF($C103="","",IIP_Indices!N103/IIP_Indices!N91-1),"")</f>
        <v>0.07262463787292228</v>
      </c>
      <c r="O103" s="13">
        <f>_xlfn.IFERROR(IF($C103="","",IIP_Indices!O103/IIP_Indices!O91-1),"")</f>
        <v>0.10679031743100187</v>
      </c>
      <c r="P103" s="13"/>
      <c r="Q103" s="12">
        <f>_xlfn.IFERROR(IF($C103="","",IIP_Indices!Q103/IIP_Indices!Q91-1),"")</f>
        <v>-0.0006264225413822322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</row>
    <row r="104" spans="1:33" ht="13.5">
      <c r="A104" s="41"/>
      <c r="C104" s="9" t="str">
        <f>+IIP_Indices!C104</f>
        <v>Mar 2019</v>
      </c>
      <c r="D104" s="13">
        <f>_xlfn.IFERROR(IF($C104="","",IIP_Indices!D104/IIP_Indices!D92-1),"")</f>
        <v>-0.2128917187816569</v>
      </c>
      <c r="E104" s="13">
        <f>_xlfn.IFERROR(IF($C104="","",IIP_Indices!E104/IIP_Indices!E92-1),"")</f>
        <v>-0.10111815851907391</v>
      </c>
      <c r="F104" s="13">
        <f>_xlfn.IFERROR(IF($C104="","",IIP_Indices!F104/IIP_Indices!F92-1),"")</f>
        <v>-0.0033602789062148197</v>
      </c>
      <c r="G104" s="13">
        <f>_xlfn.IFERROR(IF($C104="","",IIP_Indices!G104/IIP_Indices!G92-1),"")</f>
        <v>0.6602974684613006</v>
      </c>
      <c r="H104" s="13">
        <f>_xlfn.IFERROR(IF($C104="","",IIP_Indices!H104/IIP_Indices!H92-1),"")</f>
        <v>0.8445915909040584</v>
      </c>
      <c r="I104" s="13">
        <f>_xlfn.IFERROR(IF($C104="","",IIP_Indices!I104/IIP_Indices!I92-1),"")</f>
        <v>0.19790185568204866</v>
      </c>
      <c r="J104" s="13">
        <f>_xlfn.IFERROR(IF($C104="","",IIP_Indices!J104/IIP_Indices!J92-1),"")</f>
        <v>0.8074727088608606</v>
      </c>
      <c r="K104" s="13">
        <f>_xlfn.IFERROR(IF($C104="","",IIP_Indices!K104/IIP_Indices!K92-1),"")</f>
        <v>0.2714878546208457</v>
      </c>
      <c r="L104" s="13">
        <f>_xlfn.IFERROR(IF($C104="","",IIP_Indices!L104/IIP_Indices!L92-1),"")</f>
        <v>0.10084049671402995</v>
      </c>
      <c r="M104" s="12">
        <f>_xlfn.IFERROR(IF($C104="","",IIP_Indices!M104/IIP_Indices!M92-1),"")</f>
        <v>0.07841200796758296</v>
      </c>
      <c r="N104" s="13">
        <f>_xlfn.IFERROR(IF($C104="","",IIP_Indices!N104/IIP_Indices!N92-1),"")</f>
        <v>0.06342728010389909</v>
      </c>
      <c r="O104" s="13">
        <f>_xlfn.IFERROR(IF($C104="","",IIP_Indices!O104/IIP_Indices!O92-1),"")</f>
        <v>0.09484885604297477</v>
      </c>
      <c r="P104" s="13"/>
      <c r="Q104" s="12">
        <f>_xlfn.IFERROR(IF($C104="","",IIP_Indices!Q104/IIP_Indices!Q92-1),"")</f>
        <v>0.08275939134015053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</row>
    <row r="105" spans="1:33" ht="13.5">
      <c r="A105" s="41"/>
      <c r="C105" s="9" t="str">
        <f>+IIP_Indices!C105</f>
        <v>Apr 2019</v>
      </c>
      <c r="D105" s="13">
        <f>_xlfn.IFERROR(IF($C105="","",IIP_Indices!D105/IIP_Indices!D93-1),"")</f>
        <v>0.1916170276599536</v>
      </c>
      <c r="E105" s="13">
        <f>_xlfn.IFERROR(IF($C105="","",IIP_Indices!E105/IIP_Indices!E93-1),"")</f>
        <v>-0.06477466193400427</v>
      </c>
      <c r="F105" s="13">
        <f>_xlfn.IFERROR(IF($C105="","",IIP_Indices!F105/IIP_Indices!F93-1),"")</f>
        <v>0.38137256777712847</v>
      </c>
      <c r="G105" s="13">
        <f>_xlfn.IFERROR(IF($C105="","",IIP_Indices!G105/IIP_Indices!G93-1),"")</f>
        <v>-0.0932405124735115</v>
      </c>
      <c r="H105" s="13">
        <f>_xlfn.IFERROR(IF($C105="","",IIP_Indices!H105/IIP_Indices!H93-1),"")</f>
        <v>0.961474816504527</v>
      </c>
      <c r="I105" s="13">
        <f>_xlfn.IFERROR(IF($C105="","",IIP_Indices!I105/IIP_Indices!I93-1),"")</f>
        <v>0.697775524755347</v>
      </c>
      <c r="J105" s="13">
        <f>_xlfn.IFERROR(IF($C105="","",IIP_Indices!J105/IIP_Indices!J93-1),"")</f>
        <v>2.813397485638202</v>
      </c>
      <c r="K105" s="13">
        <f>_xlfn.IFERROR(IF($C105="","",IIP_Indices!K105/IIP_Indices!K93-1),"")</f>
        <v>0.14163470111079524</v>
      </c>
      <c r="L105" s="13">
        <f>_xlfn.IFERROR(IF($C105="","",IIP_Indices!L105/IIP_Indices!L93-1),"")</f>
        <v>0.1151178139441551</v>
      </c>
      <c r="M105" s="12">
        <f>_xlfn.IFERROR(IF($C105="","",IIP_Indices!M105/IIP_Indices!M93-1),"")</f>
        <v>0.1795413774567589</v>
      </c>
      <c r="N105" s="13">
        <f>_xlfn.IFERROR(IF($C105="","",IIP_Indices!N105/IIP_Indices!N93-1),"")</f>
        <v>0.13547676118546637</v>
      </c>
      <c r="O105" s="13">
        <f>_xlfn.IFERROR(IF($C105="","",IIP_Indices!O105/IIP_Indices!O93-1),"")</f>
        <v>0.12358151056486855</v>
      </c>
      <c r="P105" s="13"/>
      <c r="Q105" s="12">
        <f>_xlfn.IFERROR(IF($C105="","",IIP_Indices!Q105/IIP_Indices!Q93-1),"")</f>
        <v>0.17671375642659282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</row>
    <row r="106" spans="1:33" ht="13.5">
      <c r="A106" s="41"/>
      <c r="C106" s="9" t="str">
        <f>+IIP_Indices!C106</f>
        <v>May 2019</v>
      </c>
      <c r="D106" s="13">
        <f>_xlfn.IFERROR(IF($C106="","",IIP_Indices!D106/IIP_Indices!D94-1),"")</f>
        <v>0.28760775499493474</v>
      </c>
      <c r="E106" s="13">
        <f>_xlfn.IFERROR(IF($C106="","",IIP_Indices!E106/IIP_Indices!E94-1),"")</f>
        <v>-0.13087854982975577</v>
      </c>
      <c r="F106" s="13">
        <f>_xlfn.IFERROR(IF($C106="","",IIP_Indices!F106/IIP_Indices!F94-1),"")</f>
        <v>0.3713989637791366</v>
      </c>
      <c r="G106" s="13">
        <f>_xlfn.IFERROR(IF($C106="","",IIP_Indices!G106/IIP_Indices!G94-1),"")</f>
        <v>0.13057520338216477</v>
      </c>
      <c r="H106" s="13">
        <f>_xlfn.IFERROR(IF($C106="","",IIP_Indices!H106/IIP_Indices!H94-1),"")</f>
        <v>0.6385370687165575</v>
      </c>
      <c r="I106" s="13">
        <f>_xlfn.IFERROR(IF($C106="","",IIP_Indices!I106/IIP_Indices!I94-1),"")</f>
        <v>0.434156728669973</v>
      </c>
      <c r="J106" s="13">
        <f>_xlfn.IFERROR(IF($C106="","",IIP_Indices!J106/IIP_Indices!J94-1),"")</f>
        <v>0.5203441947759995</v>
      </c>
      <c r="K106" s="13">
        <f>_xlfn.IFERROR(IF($C106="","",IIP_Indices!K106/IIP_Indices!K94-1),"")</f>
        <v>0.21253511255963065</v>
      </c>
      <c r="L106" s="13">
        <f>_xlfn.IFERROR(IF($C106="","",IIP_Indices!L106/IIP_Indices!L94-1),"")</f>
        <v>0.2475872979092355</v>
      </c>
      <c r="M106" s="12">
        <f>_xlfn.IFERROR(IF($C106="","",IIP_Indices!M106/IIP_Indices!M94-1),"")</f>
        <v>0.13950673460874796</v>
      </c>
      <c r="N106" s="13">
        <f>_xlfn.IFERROR(IF($C106="","",IIP_Indices!N106/IIP_Indices!N94-1),"")</f>
        <v>0.08499408573663736</v>
      </c>
      <c r="O106" s="13">
        <f>_xlfn.IFERROR(IF($C106="","",IIP_Indices!O106/IIP_Indices!O94-1),"")</f>
        <v>0.09107380118110675</v>
      </c>
      <c r="P106" s="13"/>
      <c r="Q106" s="12">
        <f>_xlfn.IFERROR(IF($C106="","",IIP_Indices!Q106/IIP_Indices!Q94-1),"")</f>
        <v>0.1497880582424853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</row>
    <row r="107" spans="1:33" ht="13.5">
      <c r="A107" s="41"/>
      <c r="C107" s="9" t="str">
        <f>+IIP_Indices!C107</f>
        <v>Jun 2019</v>
      </c>
      <c r="D107" s="13">
        <f>_xlfn.IFERROR(IF($C107="","",IIP_Indices!D107/IIP_Indices!D95-1),"")</f>
        <v>-0.1335253608940623</v>
      </c>
      <c r="E107" s="13">
        <f>_xlfn.IFERROR(IF($C107="","",IIP_Indices!E107/IIP_Indices!E95-1),"")</f>
        <v>-0.11193362710075827</v>
      </c>
      <c r="F107" s="13">
        <f>_xlfn.IFERROR(IF($C107="","",IIP_Indices!F107/IIP_Indices!F95-1),"")</f>
        <v>0.32890572266599505</v>
      </c>
      <c r="G107" s="13">
        <f>_xlfn.IFERROR(IF($C107="","",IIP_Indices!G107/IIP_Indices!G95-1),"")</f>
        <v>0.47400584657210043</v>
      </c>
      <c r="H107" s="13">
        <f>_xlfn.IFERROR(IF($C107="","",IIP_Indices!H107/IIP_Indices!H95-1),"")</f>
        <v>0.287903757567777</v>
      </c>
      <c r="I107" s="13">
        <f>_xlfn.IFERROR(IF($C107="","",IIP_Indices!I107/IIP_Indices!I95-1),"")</f>
        <v>0.36299498120274265</v>
      </c>
      <c r="J107" s="13">
        <f>_xlfn.IFERROR(IF($C107="","",IIP_Indices!J107/IIP_Indices!J95-1),"")</f>
        <v>0.24898090390955518</v>
      </c>
      <c r="K107" s="13">
        <f>_xlfn.IFERROR(IF($C107="","",IIP_Indices!K107/IIP_Indices!K95-1),"")</f>
        <v>0.38207735258439546</v>
      </c>
      <c r="L107" s="13">
        <f>_xlfn.IFERROR(IF($C107="","",IIP_Indices!L107/IIP_Indices!L95-1),"")</f>
        <v>0.325686914204814</v>
      </c>
      <c r="M107" s="12">
        <f>_xlfn.IFERROR(IF($C107="","",IIP_Indices!M107/IIP_Indices!M95-1),"")</f>
        <v>0.20092633072149857</v>
      </c>
      <c r="N107" s="13">
        <f>_xlfn.IFERROR(IF($C107="","",IIP_Indices!N107/IIP_Indices!N95-1),"")</f>
        <v>0.04740638098150063</v>
      </c>
      <c r="O107" s="13">
        <f>_xlfn.IFERROR(IF($C107="","",IIP_Indices!O107/IIP_Indices!O95-1),"")</f>
        <v>0.05879356679797598</v>
      </c>
      <c r="P107" s="13"/>
      <c r="Q107" s="12">
        <f>_xlfn.IFERROR(IF($C107="","",IIP_Indices!Q107/IIP_Indices!Q95-1),"")</f>
        <v>0.13735632702836442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</row>
    <row r="108" spans="1:33" ht="13.5">
      <c r="A108" s="41"/>
      <c r="C108" s="9" t="str">
        <f>+IIP_Indices!C108</f>
        <v>Jul 2019</v>
      </c>
      <c r="D108" s="13">
        <f>_xlfn.IFERROR(IF($C108="","",IIP_Indices!D108/IIP_Indices!D96-1),"")</f>
        <v>0.19885354222772733</v>
      </c>
      <c r="E108" s="13">
        <f>_xlfn.IFERROR(IF($C108="","",IIP_Indices!E108/IIP_Indices!E96-1),"")</f>
        <v>-0.13785338197723607</v>
      </c>
      <c r="F108" s="13">
        <f>_xlfn.IFERROR(IF($C108="","",IIP_Indices!F108/IIP_Indices!F96-1),"")</f>
        <v>0.21794676531636625</v>
      </c>
      <c r="G108" s="13">
        <f>_xlfn.IFERROR(IF($C108="","",IIP_Indices!G108/IIP_Indices!G96-1),"")</f>
        <v>0.34743352619196055</v>
      </c>
      <c r="H108" s="13">
        <f>_xlfn.IFERROR(IF($C108="","",IIP_Indices!H108/IIP_Indices!H96-1),"")</f>
        <v>0.417430393136875</v>
      </c>
      <c r="I108" s="13">
        <f>_xlfn.IFERROR(IF($C108="","",IIP_Indices!I108/IIP_Indices!I96-1),"")</f>
        <v>0.4185307995187062</v>
      </c>
      <c r="J108" s="13">
        <f>_xlfn.IFERROR(IF($C108="","",IIP_Indices!J108/IIP_Indices!J96-1),"")</f>
        <v>0.04665708167133653</v>
      </c>
      <c r="K108" s="13">
        <f>_xlfn.IFERROR(IF($C108="","",IIP_Indices!K108/IIP_Indices!K96-1),"")</f>
        <v>-0.012760745648954241</v>
      </c>
      <c r="L108" s="13">
        <f>_xlfn.IFERROR(IF($C108="","",IIP_Indices!L108/IIP_Indices!L96-1),"")</f>
        <v>0.32179148762822285</v>
      </c>
      <c r="M108" s="12">
        <f>_xlfn.IFERROR(IF($C108="","",IIP_Indices!M108/IIP_Indices!M96-1),"")</f>
        <v>0.05415354302201503</v>
      </c>
      <c r="N108" s="13">
        <f>_xlfn.IFERROR(IF($C108="","",IIP_Indices!N108/IIP_Indices!N96-1),"")</f>
        <v>0.061198809644688934</v>
      </c>
      <c r="O108" s="13">
        <f>_xlfn.IFERROR(IF($C108="","",IIP_Indices!O108/IIP_Indices!O96-1),"")</f>
        <v>0.04609481093571932</v>
      </c>
      <c r="P108" s="13"/>
      <c r="Q108" s="12">
        <f>_xlfn.IFERROR(IF($C108="","",IIP_Indices!Q108/IIP_Indices!Q96-1),"")</f>
        <v>0.09582346474605541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</row>
    <row r="109" spans="1:33" ht="13.5">
      <c r="A109" s="41"/>
      <c r="C109" s="9" t="str">
        <f>+IIP_Indices!C109</f>
        <v>Aug 2019</v>
      </c>
      <c r="D109" s="13">
        <f>_xlfn.IFERROR(IF($C109="","",IIP_Indices!D109/IIP_Indices!D97-1),"")</f>
        <v>0.3738521714296379</v>
      </c>
      <c r="E109" s="13">
        <f>_xlfn.IFERROR(IF($C109="","",IIP_Indices!E109/IIP_Indices!E97-1),"")</f>
        <v>-0.07800062949512321</v>
      </c>
      <c r="F109" s="13">
        <f>_xlfn.IFERROR(IF($C109="","",IIP_Indices!F109/IIP_Indices!F97-1),"")</f>
        <v>0.12555775371206934</v>
      </c>
      <c r="G109" s="13">
        <f>_xlfn.IFERROR(IF($C109="","",IIP_Indices!G109/IIP_Indices!G97-1),"")</f>
        <v>0.6228988029858418</v>
      </c>
      <c r="H109" s="13">
        <f>_xlfn.IFERROR(IF($C109="","",IIP_Indices!H109/IIP_Indices!H97-1),"")</f>
        <v>0.13782328726392</v>
      </c>
      <c r="I109" s="13">
        <f>_xlfn.IFERROR(IF($C109="","",IIP_Indices!I109/IIP_Indices!I97-1),"")</f>
        <v>0.23033402682026316</v>
      </c>
      <c r="J109" s="13">
        <f>_xlfn.IFERROR(IF($C109="","",IIP_Indices!J109/IIP_Indices!J97-1),"")</f>
        <v>-0.11095992436730129</v>
      </c>
      <c r="K109" s="13">
        <f>_xlfn.IFERROR(IF($C109="","",IIP_Indices!K109/IIP_Indices!K97-1),"")</f>
        <v>-0.003027686660881601</v>
      </c>
      <c r="L109" s="13">
        <f>_xlfn.IFERROR(IF($C109="","",IIP_Indices!L109/IIP_Indices!L97-1),"")</f>
        <v>0.07572369596264439</v>
      </c>
      <c r="M109" s="12">
        <f>_xlfn.IFERROR(IF($C109="","",IIP_Indices!M109/IIP_Indices!M97-1),"")</f>
        <v>0.04978454106147212</v>
      </c>
      <c r="N109" s="13">
        <f>_xlfn.IFERROR(IF($C109="","",IIP_Indices!N109/IIP_Indices!N97-1),"")</f>
        <v>0.06089989254307815</v>
      </c>
      <c r="O109" s="13">
        <f>_xlfn.IFERROR(IF($C109="","",IIP_Indices!O109/IIP_Indices!O97-1),"")</f>
        <v>0.05929632969842924</v>
      </c>
      <c r="P109" s="13"/>
      <c r="Q109" s="12">
        <f>_xlfn.IFERROR(IF($C109="","",IIP_Indices!Q109/IIP_Indices!Q97-1),"")</f>
        <v>0.08954534947403592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</row>
    <row r="110" spans="1:33" ht="13.5">
      <c r="A110" s="41"/>
      <c r="C110" s="9" t="str">
        <f>+IIP_Indices!C110</f>
        <v>Sep 2019</v>
      </c>
      <c r="D110" s="13">
        <f>_xlfn.IFERROR(IF($C110="","",IIP_Indices!D110/IIP_Indices!D98-1),"")</f>
        <v>0.4611356120609704</v>
      </c>
      <c r="E110" s="13">
        <f>_xlfn.IFERROR(IF($C110="","",IIP_Indices!E110/IIP_Indices!E98-1),"")</f>
        <v>-0.11243520775284732</v>
      </c>
      <c r="F110" s="13">
        <f>_xlfn.IFERROR(IF($C110="","",IIP_Indices!F110/IIP_Indices!F98-1),"")</f>
        <v>0.0794445189034827</v>
      </c>
      <c r="G110" s="13">
        <f>_xlfn.IFERROR(IF($C110="","",IIP_Indices!G110/IIP_Indices!G98-1),"")</f>
        <v>-0.014278077677195355</v>
      </c>
      <c r="H110" s="13">
        <f>_xlfn.IFERROR(IF($C110="","",IIP_Indices!H110/IIP_Indices!H98-1),"")</f>
        <v>0.054880637924098474</v>
      </c>
      <c r="I110" s="13">
        <f>_xlfn.IFERROR(IF($C110="","",IIP_Indices!I110/IIP_Indices!I98-1),"")</f>
        <v>0.31507356603248926</v>
      </c>
      <c r="J110" s="13">
        <f>_xlfn.IFERROR(IF($C110="","",IIP_Indices!J110/IIP_Indices!J98-1),"")</f>
        <v>-0.12136736724594688</v>
      </c>
      <c r="K110" s="13">
        <f>_xlfn.IFERROR(IF($C110="","",IIP_Indices!K110/IIP_Indices!K98-1),"")</f>
        <v>0.2681203909536589</v>
      </c>
      <c r="L110" s="13">
        <f>_xlfn.IFERROR(IF($C110="","",IIP_Indices!L110/IIP_Indices!L98-1),"")</f>
        <v>0.19264474041620017</v>
      </c>
      <c r="M110" s="12">
        <f>_xlfn.IFERROR(IF($C110="","",IIP_Indices!M110/IIP_Indices!M98-1),"")</f>
        <v>0.08067052227263849</v>
      </c>
      <c r="N110" s="13">
        <f>_xlfn.IFERROR(IF($C110="","",IIP_Indices!N110/IIP_Indices!N98-1),"")</f>
        <v>0.07292608042218962</v>
      </c>
      <c r="O110" s="13">
        <f>_xlfn.IFERROR(IF($C110="","",IIP_Indices!O110/IIP_Indices!O98-1),"")</f>
        <v>-0.023684851364402904</v>
      </c>
      <c r="P110" s="13"/>
      <c r="Q110" s="12">
        <f>_xlfn.IFERROR(IF($C110="","",IIP_Indices!Q110/IIP_Indices!Q98-1),"")</f>
        <v>0.05551041535864654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</row>
    <row r="111" spans="1:33" ht="13.5">
      <c r="A111" s="41"/>
      <c r="C111" s="9" t="str">
        <f>+IIP_Indices!C111</f>
        <v>Oct 2019</v>
      </c>
      <c r="D111" s="13">
        <f>_xlfn.IFERROR(IF($C111="","",IIP_Indices!D111/IIP_Indices!D99-1),"")</f>
        <v>1.0027906034983203</v>
      </c>
      <c r="E111" s="13">
        <f>_xlfn.IFERROR(IF($C111="","",IIP_Indices!E111/IIP_Indices!E99-1),"")</f>
        <v>-0.02351759680089005</v>
      </c>
      <c r="F111" s="13">
        <f>_xlfn.IFERROR(IF($C111="","",IIP_Indices!F111/IIP_Indices!F99-1),"")</f>
        <v>0.11430906791122575</v>
      </c>
      <c r="G111" s="13">
        <f>_xlfn.IFERROR(IF($C111="","",IIP_Indices!G111/IIP_Indices!G99-1),"")</f>
        <v>0.046790890307609745</v>
      </c>
      <c r="H111" s="13">
        <f>_xlfn.IFERROR(IF($C111="","",IIP_Indices!H111/IIP_Indices!H99-1),"")</f>
        <v>-0.0814703320614607</v>
      </c>
      <c r="I111" s="13">
        <f>_xlfn.IFERROR(IF($C111="","",IIP_Indices!I111/IIP_Indices!I99-1),"")</f>
        <v>0.18773938576800853</v>
      </c>
      <c r="J111" s="13">
        <f>_xlfn.IFERROR(IF($C111="","",IIP_Indices!J111/IIP_Indices!J99-1),"")</f>
        <v>-0.20257413719159167</v>
      </c>
      <c r="K111" s="13">
        <f>_xlfn.IFERROR(IF($C111="","",IIP_Indices!K111/IIP_Indices!K99-1),"")</f>
        <v>0.21800802429973842</v>
      </c>
      <c r="L111" s="13">
        <f>_xlfn.IFERROR(IF($C111="","",IIP_Indices!L111/IIP_Indices!L99-1),"")</f>
        <v>0.2967449681510195</v>
      </c>
      <c r="M111" s="12">
        <f>_xlfn.IFERROR(IF($C111="","",IIP_Indices!M111/IIP_Indices!M99-1),"")</f>
        <v>0.07935935617969081</v>
      </c>
      <c r="N111" s="13">
        <f>_xlfn.IFERROR(IF($C111="","",IIP_Indices!N111/IIP_Indices!N99-1),"")</f>
        <v>0.04250973942882519</v>
      </c>
      <c r="O111" s="13">
        <f>_xlfn.IFERROR(IF($C111="","",IIP_Indices!O111/IIP_Indices!O99-1),"")</f>
        <v>0.005743452039946861</v>
      </c>
      <c r="P111" s="13"/>
      <c r="Q111" s="12">
        <f>_xlfn.IFERROR(IF($C111="","",IIP_Indices!Q111/IIP_Indices!Q99-1),"")</f>
        <v>0.10350481013785418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</row>
    <row r="112" spans="1:33" ht="13.5">
      <c r="A112" s="41"/>
      <c r="C112" s="9" t="str">
        <f>+IIP_Indices!C112</f>
        <v>Nov 2019</v>
      </c>
      <c r="D112" s="13">
        <f>_xlfn.IFERROR(IF($C112="","",IIP_Indices!D112/IIP_Indices!D100-1),"")</f>
        <v>1.8416970545179017</v>
      </c>
      <c r="E112" s="13">
        <f>_xlfn.IFERROR(IF($C112="","",IIP_Indices!E112/IIP_Indices!E100-1),"")</f>
        <v>-0.09833781614029413</v>
      </c>
      <c r="F112" s="13">
        <f>_xlfn.IFERROR(IF($C112="","",IIP_Indices!F112/IIP_Indices!F100-1),"")</f>
        <v>0.11540761033351865</v>
      </c>
      <c r="G112" s="13">
        <f>_xlfn.IFERROR(IF($C112="","",IIP_Indices!G112/IIP_Indices!G100-1),"")</f>
        <v>0.3810309793235771</v>
      </c>
      <c r="H112" s="13">
        <f>_xlfn.IFERROR(IF($C112="","",IIP_Indices!H112/IIP_Indices!H100-1),"")</f>
        <v>-0.23989608614468994</v>
      </c>
      <c r="I112" s="13">
        <f>_xlfn.IFERROR(IF($C112="","",IIP_Indices!I112/IIP_Indices!I100-1),"")</f>
        <v>0.13506055080581736</v>
      </c>
      <c r="J112" s="13">
        <f>_xlfn.IFERROR(IF($C112="","",IIP_Indices!J112/IIP_Indices!J100-1),"")</f>
        <v>-0.02731354345992576</v>
      </c>
      <c r="K112" s="13">
        <f>_xlfn.IFERROR(IF($C112="","",IIP_Indices!K112/IIP_Indices!K100-1),"")</f>
        <v>0.2431014543586949</v>
      </c>
      <c r="L112" s="13">
        <f>_xlfn.IFERROR(IF($C112="","",IIP_Indices!L112/IIP_Indices!L100-1),"")</f>
        <v>0.13164226009678903</v>
      </c>
      <c r="M112" s="12">
        <f>_xlfn.IFERROR(IF($C112="","",IIP_Indices!M112/IIP_Indices!M100-1),"")</f>
        <v>0.055808758066850706</v>
      </c>
      <c r="N112" s="13">
        <f>_xlfn.IFERROR(IF($C112="","",IIP_Indices!N112/IIP_Indices!N100-1),"")</f>
        <v>0.062391876555920156</v>
      </c>
      <c r="O112" s="13">
        <f>_xlfn.IFERROR(IF($C112="","",IIP_Indices!O112/IIP_Indices!O100-1),"")</f>
        <v>-0.009310302466352005</v>
      </c>
      <c r="P112" s="13"/>
      <c r="Q112" s="12">
        <f>_xlfn.IFERROR(IF($C112="","",IIP_Indices!Q112/IIP_Indices!Q100-1),"")</f>
        <v>0.16790654860800558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</row>
    <row r="113" spans="1:33" ht="13.5">
      <c r="A113" s="41"/>
      <c r="C113" s="9" t="str">
        <f>+IIP_Indices!C113</f>
        <v>Dec 2019</v>
      </c>
      <c r="D113" s="13">
        <f>_xlfn.IFERROR(IF($C113="","",IIP_Indices!D113/IIP_Indices!D101-1),"")</f>
        <v>0.8619306208468791</v>
      </c>
      <c r="E113" s="13">
        <f>_xlfn.IFERROR(IF($C113="","",IIP_Indices!E113/IIP_Indices!E101-1),"")</f>
        <v>-0.1521773606144623</v>
      </c>
      <c r="F113" s="13">
        <f>_xlfn.IFERROR(IF($C113="","",IIP_Indices!F113/IIP_Indices!F101-1),"")</f>
        <v>0.2493702678157128</v>
      </c>
      <c r="G113" s="13">
        <f>_xlfn.IFERROR(IF($C113="","",IIP_Indices!G113/IIP_Indices!G101-1),"")</f>
        <v>0.8081994581836522</v>
      </c>
      <c r="H113" s="13">
        <f>_xlfn.IFERROR(IF($C113="","",IIP_Indices!H113/IIP_Indices!H101-1),"")</f>
        <v>0.04958948075117542</v>
      </c>
      <c r="I113" s="13">
        <f>_xlfn.IFERROR(IF($C113="","",IIP_Indices!I113/IIP_Indices!I101-1),"")</f>
        <v>0.26990143827298274</v>
      </c>
      <c r="J113" s="13">
        <f>_xlfn.IFERROR(IF($C113="","",IIP_Indices!J113/IIP_Indices!J101-1),"")</f>
        <v>-0.17284840662593293</v>
      </c>
      <c r="K113" s="13">
        <f>_xlfn.IFERROR(IF($C113="","",IIP_Indices!K113/IIP_Indices!K101-1),"")</f>
        <v>0.18135852182011347</v>
      </c>
      <c r="L113" s="13">
        <f>_xlfn.IFERROR(IF($C113="","",IIP_Indices!L113/IIP_Indices!L101-1),"")</f>
        <v>0.37454073540153865</v>
      </c>
      <c r="M113" s="12">
        <f>_xlfn.IFERROR(IF($C113="","",IIP_Indices!M113/IIP_Indices!M101-1),"")</f>
        <v>0.06673539490143554</v>
      </c>
      <c r="N113" s="13">
        <f>_xlfn.IFERROR(IF($C113="","",IIP_Indices!N113/IIP_Indices!N101-1),"")</f>
        <v>0.07912394498661501</v>
      </c>
      <c r="O113" s="13">
        <f>_xlfn.IFERROR(IF($C113="","",IIP_Indices!O113/IIP_Indices!O101-1),"")</f>
        <v>-0.04797171694698765</v>
      </c>
      <c r="P113" s="13"/>
      <c r="Q113" s="12">
        <f>_xlfn.IFERROR(IF($C113="","",IIP_Indices!Q113/IIP_Indices!Q101-1),"")</f>
        <v>0.16693184891676416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</row>
    <row r="114" spans="1:33" ht="13.5">
      <c r="A114" s="41"/>
      <c r="C114" s="9" t="str">
        <f>+IIP_Indices!C114</f>
        <v>Jan 2020</v>
      </c>
      <c r="D114" s="13">
        <f>_xlfn.IFERROR(IF($C114="","",IIP_Indices!D114/IIP_Indices!D102-1),"")</f>
        <v>1.01481055618288</v>
      </c>
      <c r="E114" s="13">
        <f>_xlfn.IFERROR(IF($C114="","",IIP_Indices!E114/IIP_Indices!E102-1),"")</f>
        <v>-0.09716500512245763</v>
      </c>
      <c r="F114" s="13">
        <f>_xlfn.IFERROR(IF($C114="","",IIP_Indices!F114/IIP_Indices!F102-1),"")</f>
        <v>0.10437742970931851</v>
      </c>
      <c r="G114" s="13">
        <f>_xlfn.IFERROR(IF($C114="","",IIP_Indices!G114/IIP_Indices!G102-1),"")</f>
        <v>0.2799773636674283</v>
      </c>
      <c r="H114" s="13">
        <f>_xlfn.IFERROR(IF($C114="","",IIP_Indices!H114/IIP_Indices!H102-1),"")</f>
        <v>0.038650720330977606</v>
      </c>
      <c r="I114" s="13">
        <f>_xlfn.IFERROR(IF($C114="","",IIP_Indices!I114/IIP_Indices!I102-1),"")</f>
        <v>0.10613365422666932</v>
      </c>
      <c r="J114" s="13">
        <f>_xlfn.IFERROR(IF($C114="","",IIP_Indices!J114/IIP_Indices!J102-1),"")</f>
        <v>0.3201749392191757</v>
      </c>
      <c r="K114" s="13">
        <f>_xlfn.IFERROR(IF($C114="","",IIP_Indices!K114/IIP_Indices!K102-1),"")</f>
        <v>0.25080889821173136</v>
      </c>
      <c r="L114" s="13">
        <f>_xlfn.IFERROR(IF($C114="","",IIP_Indices!L114/IIP_Indices!L102-1),"")</f>
        <v>0.42676841107174</v>
      </c>
      <c r="M114" s="12">
        <f>_xlfn.IFERROR(IF($C114="","",IIP_Indices!M114/IIP_Indices!M102-1),"")</f>
        <v>0.07670651397725226</v>
      </c>
      <c r="N114" s="13">
        <f>_xlfn.IFERROR(IF($C114="","",IIP_Indices!N114/IIP_Indices!N102-1),"")</f>
        <v>0.032039519956504225</v>
      </c>
      <c r="O114" s="13">
        <f>_xlfn.IFERROR(IF($C114="","",IIP_Indices!O114/IIP_Indices!O102-1),"")</f>
        <v>0.018303669975496595</v>
      </c>
      <c r="P114" s="13"/>
      <c r="Q114" s="12">
        <f>_xlfn.IFERROR(IF($C114="","",IIP_Indices!Q114/IIP_Indices!Q102-1),"")</f>
        <v>0.14408122843165283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</row>
    <row r="115" spans="1:33" ht="13.5">
      <c r="A115" s="41"/>
      <c r="C115" s="9" t="str">
        <f>+IIP_Indices!C115</f>
        <v>Feb 2020</v>
      </c>
      <c r="D115" s="13">
        <f>_xlfn.IFERROR(IF($C115="","",IIP_Indices!D115/IIP_Indices!D103-1),"")</f>
        <v>0.9863709413080854</v>
      </c>
      <c r="E115" s="13">
        <f>_xlfn.IFERROR(IF($C115="","",IIP_Indices!E115/IIP_Indices!E103-1),"")</f>
        <v>-0.17549674613130894</v>
      </c>
      <c r="F115" s="13">
        <f>_xlfn.IFERROR(IF($C115="","",IIP_Indices!F115/IIP_Indices!F103-1),"")</f>
        <v>0.13813607875725964</v>
      </c>
      <c r="G115" s="13">
        <f>_xlfn.IFERROR(IF($C115="","",IIP_Indices!G115/IIP_Indices!G103-1),"")</f>
        <v>0.586483794717886</v>
      </c>
      <c r="H115" s="13">
        <f>_xlfn.IFERROR(IF($C115="","",IIP_Indices!H115/IIP_Indices!H103-1),"")</f>
        <v>-0.16315744970634993</v>
      </c>
      <c r="I115" s="13">
        <f>_xlfn.IFERROR(IF($C115="","",IIP_Indices!I115/IIP_Indices!I103-1),"")</f>
        <v>0.33406813119305667</v>
      </c>
      <c r="J115" s="13">
        <f>_xlfn.IFERROR(IF($C115="","",IIP_Indices!J115/IIP_Indices!J103-1),"")</f>
        <v>0.2968054730519327</v>
      </c>
      <c r="K115" s="13">
        <f>_xlfn.IFERROR(IF($C115="","",IIP_Indices!K115/IIP_Indices!K103-1),"")</f>
        <v>0.15191669897975557</v>
      </c>
      <c r="L115" s="13">
        <f>_xlfn.IFERROR(IF($C115="","",IIP_Indices!L115/IIP_Indices!L103-1),"")</f>
        <v>-0.34329265522684826</v>
      </c>
      <c r="M115" s="12">
        <f>_xlfn.IFERROR(IF($C115="","",IIP_Indices!M115/IIP_Indices!M103-1),"")</f>
        <v>0.030529390940490453</v>
      </c>
      <c r="N115" s="13">
        <f>_xlfn.IFERROR(IF($C115="","",IIP_Indices!N115/IIP_Indices!N103-1),"")</f>
        <v>0.08978897368909822</v>
      </c>
      <c r="O115" s="13">
        <f>_xlfn.IFERROR(IF($C115="","",IIP_Indices!O115/IIP_Indices!O103-1),"")</f>
        <v>0.008172226392816784</v>
      </c>
      <c r="P115" s="13">
        <f>_xlfn.IFERROR(IF($C115="","",IIP_Indices!P115/IIP_Indices!P103-1),"")</f>
      </c>
      <c r="Q115" s="12">
        <f>_xlfn.IFERROR(IF($C115="","",IIP_Indices!Q115/IIP_Indices!Q103-1),"")</f>
        <v>0.13203101998161815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ht="13.5">
      <c r="A116" s="41"/>
      <c r="C116" s="9" t="str">
        <f>+IIP_Indices!C116</f>
        <v>Mar 2020</v>
      </c>
      <c r="D116" s="13">
        <f>_xlfn.IFERROR(IF($C116="","",IIP_Indices!D116/IIP_Indices!D104-1),"")</f>
        <v>0.187459831280542</v>
      </c>
      <c r="E116" s="13">
        <f>_xlfn.IFERROR(IF($C116="","",IIP_Indices!E116/IIP_Indices!E104-1),"")</f>
        <v>-0.21687654954594437</v>
      </c>
      <c r="F116" s="13">
        <f>_xlfn.IFERROR(IF($C116="","",IIP_Indices!F116/IIP_Indices!F104-1),"")</f>
        <v>-0.058579064986395646</v>
      </c>
      <c r="G116" s="13">
        <f>_xlfn.IFERROR(IF($C116="","",IIP_Indices!G116/IIP_Indices!G104-1),"")</f>
        <v>-0.3556264292432145</v>
      </c>
      <c r="H116" s="13">
        <f>_xlfn.IFERROR(IF($C116="","",IIP_Indices!H116/IIP_Indices!H104-1),"")</f>
        <v>-0.5984606526627463</v>
      </c>
      <c r="I116" s="13">
        <f>_xlfn.IFERROR(IF($C116="","",IIP_Indices!I116/IIP_Indices!I104-1),"")</f>
        <v>0.10677342975504511</v>
      </c>
      <c r="J116" s="13">
        <f>_xlfn.IFERROR(IF($C116="","",IIP_Indices!J116/IIP_Indices!J104-1),"")</f>
        <v>-0.45632515476933455</v>
      </c>
      <c r="K116" s="13">
        <f>_xlfn.IFERROR(IF($C116="","",IIP_Indices!K116/IIP_Indices!K104-1),"")</f>
        <v>-0.029055955420859814</v>
      </c>
      <c r="L116" s="13">
        <f>_xlfn.IFERROR(IF($C116="","",IIP_Indices!L116/IIP_Indices!L104-1),"")</f>
        <v>-0.21479635167287447</v>
      </c>
      <c r="M116" s="12">
        <f>_xlfn.IFERROR(IF($C116="","",IIP_Indices!M116/IIP_Indices!M104-1),"")</f>
        <v>-0.14959817478450677</v>
      </c>
      <c r="N116" s="13">
        <f>_xlfn.IFERROR(IF($C116="","",IIP_Indices!N116/IIP_Indices!N104-1),"")</f>
        <v>0.01651747554681604</v>
      </c>
      <c r="O116" s="13">
        <f>_xlfn.IFERROR(IF($C116="","",IIP_Indices!O116/IIP_Indices!O104-1),"")</f>
        <v>-0.007619544062206218</v>
      </c>
      <c r="P116" s="13">
        <f>_xlfn.IFERROR(IF($C116="","",IIP_Indices!P116/IIP_Indices!P104-1),"")</f>
      </c>
      <c r="Q116" s="12">
        <f>_xlfn.IFERROR(IF($C116="","",IIP_Indices!Q116/IIP_Indices!Q104-1),"")</f>
        <v>-0.13877077734002374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33" ht="13.5">
      <c r="A117" s="41"/>
      <c r="C117" s="9" t="s">
        <v>227</v>
      </c>
      <c r="D117" s="13">
        <f>_xlfn.IFERROR(IF($C117="","",IIP_Indices!D117/IIP_Indices!D105-1),"")</f>
        <v>-0.5944907821319334</v>
      </c>
      <c r="E117" s="13">
        <f>_xlfn.IFERROR(IF($C117="","",IIP_Indices!E117/IIP_Indices!E105-1),"")</f>
        <v>-0.37426702917541077</v>
      </c>
      <c r="F117" s="13">
        <f>_xlfn.IFERROR(IF($C117="","",IIP_Indices!F117/IIP_Indices!F105-1),"")</f>
        <v>-0.3863933102963616</v>
      </c>
      <c r="G117" s="13">
        <f>_xlfn.IFERROR(IF($C117="","",IIP_Indices!G117/IIP_Indices!G105-1),"")</f>
        <v>-0.4959714350434884</v>
      </c>
      <c r="H117" s="13">
        <f>_xlfn.IFERROR(IF($C117="","",IIP_Indices!H117/IIP_Indices!H105-1),"")</f>
        <v>-0.5865121418922682</v>
      </c>
      <c r="I117" s="13">
        <f>_xlfn.IFERROR(IF($C117="","",IIP_Indices!I117/IIP_Indices!I105-1),"")</f>
        <v>-0.40252907064029364</v>
      </c>
      <c r="J117" s="13">
        <f>_xlfn.IFERROR(IF($C117="","",IIP_Indices!J117/IIP_Indices!J105-1),"")</f>
        <v>-0.4969515498136594</v>
      </c>
      <c r="K117" s="13">
        <f>_xlfn.IFERROR(IF($C117="","",IIP_Indices!K117/IIP_Indices!K105-1),"")</f>
        <v>-0.7166646849264673</v>
      </c>
      <c r="L117" s="13">
        <f>_xlfn.IFERROR(IF($C117="","",IIP_Indices!L117/IIP_Indices!L105-1),"")</f>
        <v>-0.8820961160210192</v>
      </c>
      <c r="M117" s="12">
        <f>_xlfn.IFERROR(IF($C117="","",IIP_Indices!M117/IIP_Indices!M105-1),"")</f>
        <v>-0.43495410627442876</v>
      </c>
      <c r="N117" s="13">
        <f>_xlfn.IFERROR(IF($C117="","",IIP_Indices!N117/IIP_Indices!N105-1),"")</f>
        <v>-0.13921219122341988</v>
      </c>
      <c r="O117" s="13">
        <f>_xlfn.IFERROR(IF($C117="","",IIP_Indices!O117/IIP_Indices!O105-1),"")</f>
        <v>-0.038989881135514826</v>
      </c>
      <c r="P117" s="13">
        <f>_xlfn.IFERROR(IF($C117="","",IIP_Indices!P117/IIP_Indices!P105-1),"")</f>
      </c>
      <c r="Q117" s="12">
        <f>_xlfn.IFERROR(IF($C117="","",IIP_Indices!Q117/IIP_Indices!Q105-1),"")</f>
        <v>-0.4073879858280214</v>
      </c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1:33" ht="13.5">
      <c r="A118" s="41"/>
      <c r="C118" s="9" t="s">
        <v>228</v>
      </c>
      <c r="D118" s="13">
        <f>_xlfn.IFERROR(IF($C118="","",IIP_Indices!D118/IIP_Indices!D106-1),"")</f>
        <v>-0.7271593456460497</v>
      </c>
      <c r="E118" s="13">
        <f>_xlfn.IFERROR(IF($C118="","",IIP_Indices!E118/IIP_Indices!E106-1),"")</f>
        <v>-0.11858445312421306</v>
      </c>
      <c r="F118" s="13">
        <f>_xlfn.IFERROR(IF($C118="","",IIP_Indices!F118/IIP_Indices!F106-1),"")</f>
        <v>-0.2810707428295358</v>
      </c>
      <c r="G118" s="13">
        <f>_xlfn.IFERROR(IF($C118="","",IIP_Indices!G118/IIP_Indices!G106-1),"")</f>
        <v>-0.5785695251731124</v>
      </c>
      <c r="H118" s="13">
        <f>_xlfn.IFERROR(IF($C118="","",IIP_Indices!H118/IIP_Indices!H106-1),"")</f>
        <v>-0.679438439513554</v>
      </c>
      <c r="I118" s="13">
        <f>_xlfn.IFERROR(IF($C118="","",IIP_Indices!I118/IIP_Indices!I106-1),"")</f>
        <v>-0.4844288879167141</v>
      </c>
      <c r="J118" s="13">
        <f>_xlfn.IFERROR(IF($C118="","",IIP_Indices!J118/IIP_Indices!J106-1),"")</f>
        <v>0.25624537224718646</v>
      </c>
      <c r="K118" s="13">
        <f>_xlfn.IFERROR(IF($C118="","",IIP_Indices!K118/IIP_Indices!K106-1),"")</f>
        <v>-0.12622953910707257</v>
      </c>
      <c r="L118" s="13">
        <f>_xlfn.IFERROR(IF($C118="","",IIP_Indices!L118/IIP_Indices!L106-1),"")</f>
        <v>0.1082001424372816</v>
      </c>
      <c r="M118" s="12">
        <f>_xlfn.IFERROR(IF($C118="","",IIP_Indices!M118/IIP_Indices!M106-1),"")</f>
        <v>-0.1463060445125971</v>
      </c>
      <c r="N118" s="13">
        <f>_xlfn.IFERROR(IF($C118="","",IIP_Indices!N118/IIP_Indices!N106-1),"")</f>
        <v>-0.05645580047530163</v>
      </c>
      <c r="O118" s="13">
        <f>_xlfn.IFERROR(IF($C118="","",IIP_Indices!O118/IIP_Indices!O106-1),"")</f>
        <v>-0.02531662986345684</v>
      </c>
      <c r="P118" s="13">
        <f>_xlfn.IFERROR(IF($C118="","",IIP_Indices!P118/IIP_Indices!P106-1),"")</f>
      </c>
      <c r="Q118" s="12">
        <f>_xlfn.IFERROR(IF($C118="","",IIP_Indices!Q118/IIP_Indices!Q106-1),"")</f>
        <v>-0.262451952573027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</row>
    <row r="119" spans="1:33" ht="13.5">
      <c r="A119" s="41"/>
      <c r="C119" s="9" t="s">
        <v>229</v>
      </c>
      <c r="D119" s="13">
        <f>_xlfn.IFERROR(IF($C119="","",IIP_Indices!D119/IIP_Indices!D107-1),"")</f>
        <v>0.3448068494820442</v>
      </c>
      <c r="E119" s="13">
        <f>_xlfn.IFERROR(IF($C119="","",IIP_Indices!E119/IIP_Indices!E107-1),"")</f>
        <v>0.2221060292494883</v>
      </c>
      <c r="F119" s="13">
        <f>_xlfn.IFERROR(IF($C119="","",IIP_Indices!F119/IIP_Indices!F107-1),"")</f>
        <v>-0.16916273253765046</v>
      </c>
      <c r="G119" s="13">
        <f>_xlfn.IFERROR(IF($C119="","",IIP_Indices!G119/IIP_Indices!G107-1),"")</f>
        <v>-0.49444251864295896</v>
      </c>
      <c r="H119" s="13">
        <f>_xlfn.IFERROR(IF($C119="","",IIP_Indices!H119/IIP_Indices!H107-1),"")</f>
        <v>-0.2075203888040804</v>
      </c>
      <c r="I119" s="13">
        <f>_xlfn.IFERROR(IF($C119="","",IIP_Indices!I119/IIP_Indices!I107-1),"")</f>
        <v>-0.09399197221477196</v>
      </c>
      <c r="J119" s="13">
        <f>_xlfn.IFERROR(IF($C119="","",IIP_Indices!J119/IIP_Indices!J107-1),"")</f>
        <v>-0.16855057556580844</v>
      </c>
      <c r="K119" s="13">
        <f>_xlfn.IFERROR(IF($C119="","",IIP_Indices!K119/IIP_Indices!K107-1),"")</f>
        <v>-0.36628170518839986</v>
      </c>
      <c r="L119" s="13">
        <f>_xlfn.IFERROR(IF($C119="","",IIP_Indices!L119/IIP_Indices!L107-1),"")</f>
        <v>0.08647010084378581</v>
      </c>
      <c r="M119" s="12">
        <f>_xlfn.IFERROR(IF($C119="","",IIP_Indices!M119/IIP_Indices!M107-1),"")</f>
        <v>-0.08293987995725405</v>
      </c>
      <c r="N119" s="13">
        <f>_xlfn.IFERROR(IF($C119="","",IIP_Indices!N119/IIP_Indices!N107-1),"")</f>
        <v>0.001680508549497528</v>
      </c>
      <c r="O119" s="13">
        <f>_xlfn.IFERROR(IF($C119="","",IIP_Indices!O119/IIP_Indices!O107-1),"")</f>
        <v>0.044489210437230975</v>
      </c>
      <c r="P119" s="13">
        <f>_xlfn.IFERROR(IF($C119="","",IIP_Indices!P119/IIP_Indices!P107-1),"")</f>
      </c>
      <c r="Q119" s="12">
        <f>_xlfn.IFERROR(IF($C119="","",IIP_Indices!Q119/IIP_Indices!Q107-1),"")</f>
        <v>-0.06360543446596545</v>
      </c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</row>
    <row r="120" spans="1:33" ht="13.5">
      <c r="A120" s="41"/>
      <c r="C120" s="9" t="s">
        <v>231</v>
      </c>
      <c r="D120" s="13">
        <f>_xlfn.IFERROR(IF($C120="","",IIP_Indices!D120/IIP_Indices!D108-1),"")</f>
        <v>-0.18289435514368402</v>
      </c>
      <c r="E120" s="13">
        <f>_xlfn.IFERROR(IF($C120="","",IIP_Indices!E120/IIP_Indices!E108-1),"")</f>
        <v>0.09824451378215371</v>
      </c>
      <c r="F120" s="13">
        <f>_xlfn.IFERROR(IF($C120="","",IIP_Indices!F120/IIP_Indices!F108-1),"")</f>
        <v>-0.0471119128310622</v>
      </c>
      <c r="G120" s="13">
        <f>_xlfn.IFERROR(IF($C120="","",IIP_Indices!G120/IIP_Indices!G108-1),"")</f>
        <v>-0.5832858976296129</v>
      </c>
      <c r="H120" s="13">
        <f>_xlfn.IFERROR(IF($C120="","",IIP_Indices!H120/IIP_Indices!H108-1),"")</f>
        <v>-0.5650152835385036</v>
      </c>
      <c r="I120" s="13">
        <f>_xlfn.IFERROR(IF($C120="","",IIP_Indices!I120/IIP_Indices!I108-1),"")</f>
        <v>-0.16592917153178866</v>
      </c>
      <c r="J120" s="13">
        <f>_xlfn.IFERROR(IF($C120="","",IIP_Indices!J120/IIP_Indices!J108-1),"")</f>
        <v>0.19041185114197745</v>
      </c>
      <c r="K120" s="13">
        <f>_xlfn.IFERROR(IF($C120="","",IIP_Indices!K120/IIP_Indices!K108-1),"")</f>
        <v>0.2154572836025428</v>
      </c>
      <c r="L120" s="13">
        <f>_xlfn.IFERROR(IF($C120="","",IIP_Indices!L120/IIP_Indices!L108-1),"")</f>
        <v>-0.11817245327271053</v>
      </c>
      <c r="M120" s="12">
        <f>_xlfn.IFERROR(IF($C120="","",IIP_Indices!M120/IIP_Indices!M108-1),"")</f>
        <v>0.0809257774525074</v>
      </c>
      <c r="N120" s="13">
        <f>_xlfn.IFERROR(IF($C120="","",IIP_Indices!N120/IIP_Indices!N108-1),"")</f>
        <v>0.015613403669196835</v>
      </c>
      <c r="O120" s="13">
        <f>_xlfn.IFERROR(IF($C120="","",IIP_Indices!O120/IIP_Indices!O108-1),"")</f>
        <v>0.051262800032171096</v>
      </c>
      <c r="P120" s="13">
        <f>_xlfn.IFERROR(IF($C120="","",IIP_Indices!P120/IIP_Indices!P108-1),"")</f>
      </c>
      <c r="Q120" s="12">
        <f>_xlfn.IFERROR(IF($C120="","",IIP_Indices!Q120/IIP_Indices!Q108-1),"")</f>
        <v>-0.059723905823406476</v>
      </c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</row>
    <row r="121" spans="1:33" ht="13.5">
      <c r="A121" s="41"/>
      <c r="C121" s="9" t="s">
        <v>232</v>
      </c>
      <c r="D121" s="13">
        <f>_xlfn.IFERROR(IF($C121="","",IIP_Indices!D121/IIP_Indices!D109-1),"")</f>
        <v>-0.4885165144764556</v>
      </c>
      <c r="E121" s="13">
        <f>_xlfn.IFERROR(IF($C121="","",IIP_Indices!E121/IIP_Indices!E109-1),"")</f>
        <v>-0.22853421499065318</v>
      </c>
      <c r="F121" s="13">
        <f>_xlfn.IFERROR(IF($C121="","",IIP_Indices!F121/IIP_Indices!F109-1),"")</f>
        <v>0.027891759554745876</v>
      </c>
      <c r="G121" s="13">
        <f>_xlfn.IFERROR(IF($C121="","",IIP_Indices!G121/IIP_Indices!G109-1),"")</f>
        <v>-0.08138501815006804</v>
      </c>
      <c r="H121" s="13">
        <f>_xlfn.IFERROR(IF($C121="","",IIP_Indices!H121/IIP_Indices!H109-1),"")</f>
        <v>0.046839909119635204</v>
      </c>
      <c r="I121" s="13">
        <f>_xlfn.IFERROR(IF($C121="","",IIP_Indices!I121/IIP_Indices!I109-1),"")</f>
        <v>0.16250213560629923</v>
      </c>
      <c r="J121" s="13">
        <f>_xlfn.IFERROR(IF($C121="","",IIP_Indices!J121/IIP_Indices!J109-1),"")</f>
        <v>0.2342213653167371</v>
      </c>
      <c r="K121" s="13">
        <f>_xlfn.IFERROR(IF($C121="","",IIP_Indices!K121/IIP_Indices!K109-1),"")</f>
        <v>0.42251597148940956</v>
      </c>
      <c r="L121" s="13">
        <f>_xlfn.IFERROR(IF($C121="","",IIP_Indices!L121/IIP_Indices!L109-1),"")</f>
        <v>0.05953815839740595</v>
      </c>
      <c r="M121" s="12">
        <f>_xlfn.IFERROR(IF($C121="","",IIP_Indices!M121/IIP_Indices!M109-1),"")</f>
        <v>0.03353127070790829</v>
      </c>
      <c r="N121" s="13">
        <f>_xlfn.IFERROR(IF($C121="","",IIP_Indices!N121/IIP_Indices!N109-1),"")</f>
        <v>0.02409631592116357</v>
      </c>
      <c r="O121" s="13">
        <f>_xlfn.IFERROR(IF($C121="","",IIP_Indices!O121/IIP_Indices!O109-1),"")</f>
        <v>0.06534039757927146</v>
      </c>
      <c r="P121" s="13">
        <f>_xlfn.IFERROR(IF($C121="","",IIP_Indices!P121/IIP_Indices!P109-1),"")</f>
      </c>
      <c r="Q121" s="12">
        <f>_xlfn.IFERROR(IF($C121="","",IIP_Indices!Q121/IIP_Indices!Q109-1),"")</f>
        <v>-0.042744224781518625</v>
      </c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</row>
    <row r="122" spans="1:33" ht="13.5">
      <c r="A122" s="41"/>
      <c r="C122" s="9" t="s">
        <v>233</v>
      </c>
      <c r="D122" s="13">
        <f>_xlfn.IFERROR(IF($C122="","",IIP_Indices!D122/IIP_Indices!D110-1),"")</f>
        <v>-0.49320216655287763</v>
      </c>
      <c r="E122" s="13">
        <f>_xlfn.IFERROR(IF($C122="","",IIP_Indices!E122/IIP_Indices!E110-1),"")</f>
        <v>0.06952024408283353</v>
      </c>
      <c r="F122" s="13">
        <f>_xlfn.IFERROR(IF($C122="","",IIP_Indices!F122/IIP_Indices!F110-1),"")</f>
        <v>0.12990650792238245</v>
      </c>
      <c r="G122" s="13">
        <f>_xlfn.IFERROR(IF($C122="","",IIP_Indices!G122/IIP_Indices!G110-1),"")</f>
        <v>-0.30030982402409</v>
      </c>
      <c r="H122" s="13">
        <f>_xlfn.IFERROR(IF($C122="","",IIP_Indices!H122/IIP_Indices!H110-1),"")</f>
        <v>0.6202965108362284</v>
      </c>
      <c r="I122" s="13">
        <f>_xlfn.IFERROR(IF($C122="","",IIP_Indices!I122/IIP_Indices!I110-1),"")</f>
        <v>0.16431686767013498</v>
      </c>
      <c r="J122" s="13">
        <f>_xlfn.IFERROR(IF($C122="","",IIP_Indices!J122/IIP_Indices!J110-1),"")</f>
        <v>0.6606110642952583</v>
      </c>
      <c r="K122" s="13">
        <f>_xlfn.IFERROR(IF($C122="","",IIP_Indices!K122/IIP_Indices!K110-1),"")</f>
        <v>0.502379532384849</v>
      </c>
      <c r="L122" s="13">
        <f>_xlfn.IFERROR(IF($C122="","",IIP_Indices!L122/IIP_Indices!L110-1),"")</f>
        <v>0.17030279105764534</v>
      </c>
      <c r="M122" s="12">
        <f>_xlfn.IFERROR(IF($C122="","",IIP_Indices!M122/IIP_Indices!M110-1),"")</f>
        <v>0.2145333311228803</v>
      </c>
      <c r="N122" s="13">
        <f>_xlfn.IFERROR(IF($C122="","",IIP_Indices!N122/IIP_Indices!N110-1),"")</f>
        <v>0.02633399571456163</v>
      </c>
      <c r="O122" s="13">
        <f>_xlfn.IFERROR(IF($C122="","",IIP_Indices!O122/IIP_Indices!O110-1),"")</f>
        <v>0.12267449073459202</v>
      </c>
      <c r="P122" s="13">
        <f>_xlfn.IFERROR(IF($C122="","",IIP_Indices!P122/IIP_Indices!P110-1),"")</f>
      </c>
      <c r="Q122" s="12">
        <f>_xlfn.IFERROR(IF($C122="","",IIP_Indices!Q122/IIP_Indices!Q110-1),"")</f>
        <v>0.061168540929908755</v>
      </c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1:33" ht="13.5">
      <c r="A123" s="41"/>
      <c r="C123" s="9" t="s">
        <v>234</v>
      </c>
      <c r="D123" s="13">
        <f>_xlfn.IFERROR(IF($C123="","",IIP_Indices!D123/IIP_Indices!D111-1),"")</f>
        <v>-0.6195269899792332</v>
      </c>
      <c r="E123" s="13">
        <f>_xlfn.IFERROR(IF($C123="","",IIP_Indices!E123/IIP_Indices!E111-1),"")</f>
        <v>-0.08728442029516859</v>
      </c>
      <c r="F123" s="13">
        <f>_xlfn.IFERROR(IF($C123="","",IIP_Indices!F123/IIP_Indices!F111-1),"")</f>
        <v>0.10140773949781345</v>
      </c>
      <c r="G123" s="13">
        <f>_xlfn.IFERROR(IF($C123="","",IIP_Indices!G123/IIP_Indices!G111-1),"")</f>
        <v>0.36769679914352826</v>
      </c>
      <c r="H123" s="13">
        <f>_xlfn.IFERROR(IF($C123="","",IIP_Indices!H123/IIP_Indices!H111-1),"")</f>
        <v>0.09541297493007495</v>
      </c>
      <c r="I123" s="13">
        <f>_xlfn.IFERROR(IF($C123="","",IIP_Indices!I123/IIP_Indices!I111-1),"")</f>
        <v>0.1772885515089444</v>
      </c>
      <c r="J123" s="13">
        <f>_xlfn.IFERROR(IF($C123="","",IIP_Indices!J123/IIP_Indices!J111-1),"")</f>
        <v>0.5606670348835707</v>
      </c>
      <c r="K123" s="13">
        <f>_xlfn.IFERROR(IF($C123="","",IIP_Indices!K123/IIP_Indices!K111-1),"")</f>
        <v>0.9329611764005685</v>
      </c>
      <c r="L123" s="13">
        <f>_xlfn.IFERROR(IF($C123="","",IIP_Indices!L123/IIP_Indices!L111-1),"")</f>
        <v>-0.0666511318403542</v>
      </c>
      <c r="M123" s="12">
        <f>_xlfn.IFERROR(IF($C123="","",IIP_Indices!M123/IIP_Indices!M111-1),"")</f>
        <v>0.20090361960730152</v>
      </c>
      <c r="N123" s="13">
        <f>_xlfn.IFERROR(IF($C123="","",IIP_Indices!N123/IIP_Indices!N111-1),"")</f>
        <v>0.062374956474733345</v>
      </c>
      <c r="O123" s="13">
        <f>_xlfn.IFERROR(IF($C123="","",IIP_Indices!O123/IIP_Indices!O111-1),"")</f>
        <v>0.07387183434327316</v>
      </c>
      <c r="P123" s="13">
        <f>_xlfn.IFERROR(IF($C123="","",IIP_Indices!P123/IIP_Indices!P111-1),"")</f>
      </c>
      <c r="Q123" s="12">
        <f>_xlfn.IFERROR(IF($C123="","",IIP_Indices!Q123/IIP_Indices!Q111-1),"")</f>
        <v>0.05040693407701391</v>
      </c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</row>
    <row r="124" spans="1:33" ht="13.5">
      <c r="A124" s="41"/>
      <c r="C124" s="9" t="s">
        <v>235</v>
      </c>
      <c r="D124" s="13">
        <f>_xlfn.IFERROR(IF($C124="","",IIP_Indices!D124/IIP_Indices!D112-1),"")</f>
        <v>-0.7222907081008348</v>
      </c>
      <c r="E124" s="13">
        <f>_xlfn.IFERROR(IF($C124="","",IIP_Indices!E124/IIP_Indices!E112-1),"")</f>
        <v>-0.2465309870860073</v>
      </c>
      <c r="F124" s="13">
        <f>_xlfn.IFERROR(IF($C124="","",IIP_Indices!F124/IIP_Indices!F112-1),"")</f>
        <v>0.1545068895070687</v>
      </c>
      <c r="G124" s="13">
        <f>_xlfn.IFERROR(IF($C124="","",IIP_Indices!G124/IIP_Indices!G112-1),"")</f>
        <v>0.20557099570825632</v>
      </c>
      <c r="H124" s="13">
        <f>_xlfn.IFERROR(IF($C124="","",IIP_Indices!H124/IIP_Indices!H112-1),"")</f>
        <v>0.3931831911441217</v>
      </c>
      <c r="I124" s="13">
        <f>_xlfn.IFERROR(IF($C124="","",IIP_Indices!I124/IIP_Indices!I112-1),"")</f>
        <v>0.15722824712537142</v>
      </c>
      <c r="J124" s="13">
        <f>_xlfn.IFERROR(IF($C124="","",IIP_Indices!J124/IIP_Indices!J112-1),"")</f>
        <v>0.34330887820796185</v>
      </c>
      <c r="K124" s="13">
        <f>_xlfn.IFERROR(IF($C124="","",IIP_Indices!K124/IIP_Indices!K112-1),"")</f>
        <v>0.3369468701603644</v>
      </c>
      <c r="L124" s="13">
        <f>_xlfn.IFERROR(IF($C124="","",IIP_Indices!L124/IIP_Indices!L112-1),"")</f>
        <v>-0.1254340950575774</v>
      </c>
      <c r="M124" s="12">
        <f>_xlfn.IFERROR(IF($C124="","",IIP_Indices!M124/IIP_Indices!M112-1),"")</f>
        <v>-0.0035332140094432862</v>
      </c>
      <c r="N124" s="13">
        <f>_xlfn.IFERROR(IF($C124="","",IIP_Indices!N124/IIP_Indices!N112-1),"")</f>
        <v>0.09271557538048336</v>
      </c>
      <c r="O124" s="13">
        <f>_xlfn.IFERROR(IF($C124="","",IIP_Indices!O124/IIP_Indices!O112-1),"")</f>
        <v>0.08396011944454318</v>
      </c>
      <c r="P124" s="13">
        <f>_xlfn.IFERROR(IF($C124="","",IIP_Indices!P124/IIP_Indices!P112-1),"")</f>
      </c>
      <c r="Q124" s="12">
        <f>_xlfn.IFERROR(IF($C124="","",IIP_Indices!Q124/IIP_Indices!Q112-1),"")</f>
        <v>-0.07555190801395395</v>
      </c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1:33" ht="13.5">
      <c r="A125" s="41"/>
      <c r="C125" s="3" t="s">
        <v>236</v>
      </c>
      <c r="D125" s="13">
        <f>_xlfn.IFERROR(IF($C125="","",IIP_Indices!D125/IIP_Indices!D113-1),"")</f>
        <v>-0.7294009733814886</v>
      </c>
      <c r="E125" s="13">
        <f>_xlfn.IFERROR(IF($C125="","",IIP_Indices!E125/IIP_Indices!E113-1),"")</f>
        <v>-0.003358470119406931</v>
      </c>
      <c r="F125" s="13">
        <f>_xlfn.IFERROR(IF($C125="","",IIP_Indices!F125/IIP_Indices!F113-1),"")</f>
        <v>0.06202223939717011</v>
      </c>
      <c r="G125" s="13">
        <f>_xlfn.IFERROR(IF($C125="","",IIP_Indices!G125/IIP_Indices!G113-1),"")</f>
        <v>0.04858781221060915</v>
      </c>
      <c r="H125" s="13">
        <f>_xlfn.IFERROR(IF($C125="","",IIP_Indices!H125/IIP_Indices!H113-1),"")</f>
        <v>0.45811036353611434</v>
      </c>
      <c r="I125" s="13">
        <f>_xlfn.IFERROR(IF($C125="","",IIP_Indices!I125/IIP_Indices!I113-1),"")</f>
        <v>0.2133519598845952</v>
      </c>
      <c r="J125" s="13">
        <f>_xlfn.IFERROR(IF($C125="","",IIP_Indices!J125/IIP_Indices!J113-1),"")</f>
        <v>0.7414565834173921</v>
      </c>
      <c r="K125" s="13">
        <f>_xlfn.IFERROR(IF($C125="","",IIP_Indices!K125/IIP_Indices!K113-1),"")</f>
        <v>0.5155102630880963</v>
      </c>
      <c r="L125" s="13">
        <f>_xlfn.IFERROR(IF($C125="","",IIP_Indices!L125/IIP_Indices!L113-1),"")</f>
        <v>0.17940627518444274</v>
      </c>
      <c r="M125" s="12">
        <f>_xlfn.IFERROR(IF($C125="","",IIP_Indices!M125/IIP_Indices!M113-1),"")</f>
        <v>0.12031038992508392</v>
      </c>
      <c r="N125" s="13">
        <f>_xlfn.IFERROR(IF($C125="","",IIP_Indices!N125/IIP_Indices!N113-1),"")</f>
        <v>0.0824176266190495</v>
      </c>
      <c r="O125" s="13">
        <f>_xlfn.IFERROR(IF($C125="","",IIP_Indices!O125/IIP_Indices!O113-1),"")</f>
        <v>0.17836794837592573</v>
      </c>
      <c r="P125" s="13">
        <f>_xlfn.IFERROR(IF($C125="","",IIP_Indices!P125/IIP_Indices!P113-1),"")</f>
      </c>
      <c r="Q125" s="12">
        <f>_xlfn.IFERROR(IF($C125="","",IIP_Indices!Q125/IIP_Indices!Q113-1),"")</f>
        <v>0.022658868139187716</v>
      </c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</row>
    <row r="126" spans="1:33" ht="13.5">
      <c r="A126" s="41"/>
      <c r="C126" s="3" t="s">
        <v>237</v>
      </c>
      <c r="D126" s="13">
        <f>_xlfn.IFERROR(IF($C126="","",IIP_Indices!D126/IIP_Indices!D114-1),"")</f>
        <v>-0.6994156336646485</v>
      </c>
      <c r="E126" s="13">
        <f>_xlfn.IFERROR(IF($C126="","",IIP_Indices!E126/IIP_Indices!E114-1),"")</f>
        <v>-0.2299546258570817</v>
      </c>
      <c r="F126" s="13">
        <f>_xlfn.IFERROR(IF($C126="","",IIP_Indices!F126/IIP_Indices!F114-1),"")</f>
        <v>0.015325777687009934</v>
      </c>
      <c r="G126" s="13">
        <f>_xlfn.IFERROR(IF($C126="","",IIP_Indices!G126/IIP_Indices!G114-1),"")</f>
        <v>-0.08142558211421247</v>
      </c>
      <c r="H126" s="13">
        <f>_xlfn.IFERROR(IF($C126="","",IIP_Indices!H126/IIP_Indices!H114-1),"")</f>
        <v>-0.054676134249199815</v>
      </c>
      <c r="I126" s="13">
        <f>_xlfn.IFERROR(IF($C126="","",IIP_Indices!I126/IIP_Indices!I114-1),"")</f>
        <v>-0.16852484392309908</v>
      </c>
      <c r="J126" s="13">
        <f>_xlfn.IFERROR(IF($C126="","",IIP_Indices!J126/IIP_Indices!J114-1),"")</f>
        <v>-0.05840850138539755</v>
      </c>
      <c r="K126" s="13">
        <f>_xlfn.IFERROR(IF($C126="","",IIP_Indices!K126/IIP_Indices!K114-1),"")</f>
        <v>-0.17415020583467578</v>
      </c>
      <c r="L126" s="13">
        <f>_xlfn.IFERROR(IF($C126="","",IIP_Indices!L126/IIP_Indices!L114-1),"")</f>
        <v>-0.44597458092043885</v>
      </c>
      <c r="M126" s="12">
        <f>_xlfn.IFERROR(IF($C126="","",IIP_Indices!M126/IIP_Indices!M114-1),"")</f>
        <v>-0.1825994426291072</v>
      </c>
      <c r="N126" s="13">
        <f>_xlfn.IFERROR(IF($C126="","",IIP_Indices!N126/IIP_Indices!N114-1),"")</f>
        <v>0.0670243957519403</v>
      </c>
      <c r="O126" s="13">
        <f>_xlfn.IFERROR(IF($C126="","",IIP_Indices!O126/IIP_Indices!O114-1),"")</f>
        <v>0.10350885017220701</v>
      </c>
      <c r="P126" s="13">
        <f>_xlfn.IFERROR(IF($C126="","",IIP_Indices!P126/IIP_Indices!P114-1),"")</f>
      </c>
      <c r="Q126" s="12">
        <f>_xlfn.IFERROR(IF($C126="","",IIP_Indices!Q126/IIP_Indices!Q114-1),"")</f>
        <v>-0.17509977889182982</v>
      </c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</row>
    <row r="127" spans="1:33" ht="13.5">
      <c r="A127" s="41"/>
      <c r="C127" s="3" t="s">
        <v>238</v>
      </c>
      <c r="D127" s="13">
        <f>_xlfn.IFERROR(IF($C127="","",IIP_Indices!D127/IIP_Indices!D115-1),"")</f>
        <v>-0.692146798890281</v>
      </c>
      <c r="E127" s="13">
        <f>_xlfn.IFERROR(IF($C127="","",IIP_Indices!E127/IIP_Indices!E115-1),"")</f>
        <v>-0.0892584749790375</v>
      </c>
      <c r="F127" s="13">
        <f>_xlfn.IFERROR(IF($C127="","",IIP_Indices!F127/IIP_Indices!F115-1),"")</f>
        <v>-0.004332118594744694</v>
      </c>
      <c r="G127" s="13">
        <f>_xlfn.IFERROR(IF($C127="","",IIP_Indices!G127/IIP_Indices!G115-1),"")</f>
        <v>-0.17818308822579998</v>
      </c>
      <c r="H127" s="13">
        <f>_xlfn.IFERROR(IF($C127="","",IIP_Indices!H127/IIP_Indices!H115-1),"")</f>
        <v>0.17465578976722607</v>
      </c>
      <c r="I127" s="13">
        <f>_xlfn.IFERROR(IF($C127="","",IIP_Indices!I127/IIP_Indices!I115-1),"")</f>
        <v>0.005385227694301609</v>
      </c>
      <c r="J127" s="13">
        <f>_xlfn.IFERROR(IF($C127="","",IIP_Indices!J127/IIP_Indices!J115-1),"")</f>
        <v>0.06710907835898916</v>
      </c>
      <c r="K127" s="13">
        <f>_xlfn.IFERROR(IF($C127="","",IIP_Indices!K127/IIP_Indices!K115-1),"")</f>
        <v>0.16421379463671615</v>
      </c>
      <c r="L127" s="13">
        <f>_xlfn.IFERROR(IF($C127="","",IIP_Indices!L127/IIP_Indices!L115-1),"")</f>
        <v>0.23064346261660496</v>
      </c>
      <c r="M127" s="12">
        <f>_xlfn.IFERROR(IF($C127="","",IIP_Indices!M127/IIP_Indices!M115-1),"")</f>
        <v>-0.032808443526268216</v>
      </c>
      <c r="N127" s="13">
        <f>_xlfn.IFERROR(IF($C127="","",IIP_Indices!N127/IIP_Indices!N115-1),"")</f>
        <v>0.0009986828932500025</v>
      </c>
      <c r="O127" s="13">
        <f>_xlfn.IFERROR(IF($C127="","",IIP_Indices!O127/IIP_Indices!O115-1),"")</f>
        <v>0.08578048404065908</v>
      </c>
      <c r="P127" s="13">
        <f>_xlfn.IFERROR(IF($C127="","",IIP_Indices!P127/IIP_Indices!P115-1),"")</f>
      </c>
      <c r="Q127" s="12">
        <f>_xlfn.IFERROR(IF($C127="","",IIP_Indices!Q127/IIP_Indices!Q115-1),"")</f>
        <v>-0.10344454404370074</v>
      </c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</row>
    <row r="128" spans="1:33" ht="13.5">
      <c r="A128" s="41"/>
      <c r="C128" s="3" t="s">
        <v>239</v>
      </c>
      <c r="D128" s="13">
        <f>_xlfn.IFERROR(IF($C128="","",IIP_Indices!D128/IIP_Indices!D116-1),"")</f>
        <v>-0.3197501128571747</v>
      </c>
      <c r="E128" s="13">
        <f>_xlfn.IFERROR(IF($C128="","",IIP_Indices!E128/IIP_Indices!E116-1),"")</f>
        <v>0.2844424478915628</v>
      </c>
      <c r="F128" s="13">
        <f>_xlfn.IFERROR(IF($C128="","",IIP_Indices!F128/IIP_Indices!F116-1),"")</f>
        <v>0.6150419370234856</v>
      </c>
      <c r="G128" s="13">
        <f>_xlfn.IFERROR(IF($C128="","",IIP_Indices!G128/IIP_Indices!G116-1),"")</f>
        <v>0.9752027631253164</v>
      </c>
      <c r="H128" s="13">
        <f>_xlfn.IFERROR(IF($C128="","",IIP_Indices!H128/IIP_Indices!H116-1),"")</f>
        <v>1.8364594480881435</v>
      </c>
      <c r="I128" s="13">
        <f>_xlfn.IFERROR(IF($C128="","",IIP_Indices!I128/IIP_Indices!I116-1),"")</f>
        <v>0.12208288990975658</v>
      </c>
      <c r="J128" s="13">
        <f>_xlfn.IFERROR(IF($C128="","",IIP_Indices!J128/IIP_Indices!J116-1),"")</f>
        <v>0.9781811919909995</v>
      </c>
      <c r="K128" s="13">
        <f>_xlfn.IFERROR(IF($C128="","",IIP_Indices!K128/IIP_Indices!K116-1),"")</f>
        <v>0.6015060034469191</v>
      </c>
      <c r="L128" s="13">
        <f>_xlfn.IFERROR(IF($C128="","",IIP_Indices!L128/IIP_Indices!L116-1),"")</f>
        <v>0.6320352735076704</v>
      </c>
      <c r="M128" s="12">
        <f>_xlfn.IFERROR(IF($C128="","",IIP_Indices!M128/IIP_Indices!M116-1),"")</f>
        <v>0.4298581455959847</v>
      </c>
      <c r="N128" s="13">
        <f>_xlfn.IFERROR(IF($C128="","",IIP_Indices!N128/IIP_Indices!N116-1),"")</f>
        <v>0.13133620093897314</v>
      </c>
      <c r="O128" s="13">
        <f>_xlfn.IFERROR(IF($C128="","",IIP_Indices!O128/IIP_Indices!O116-1),"")</f>
        <v>0.11164358104758776</v>
      </c>
      <c r="P128" s="13">
        <f>_xlfn.IFERROR(IF($C128="","",IIP_Indices!P128/IIP_Indices!P116-1),"")</f>
      </c>
      <c r="Q128" s="12">
        <f>_xlfn.IFERROR(IF($C128="","",IIP_Indices!Q128/IIP_Indices!Q116-1),"")</f>
        <v>0.3728463880362549</v>
      </c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</row>
    <row r="129" spans="1:33" ht="13.5">
      <c r="A129" s="41"/>
      <c r="C129" s="3" t="s">
        <v>240</v>
      </c>
      <c r="D129" s="13">
        <f>_xlfn.IFERROR(IF($C129="","",IIP_Indices!D129/IIP_Indices!D117-1),"")</f>
        <v>0.6966079962413014</v>
      </c>
      <c r="E129" s="13">
        <f>_xlfn.IFERROR(IF($C129="","",IIP_Indices!E129/IIP_Indices!E117-1),"")</f>
        <v>0.39081070925911554</v>
      </c>
      <c r="F129" s="13">
        <f>_xlfn.IFERROR(IF($C129="","",IIP_Indices!F129/IIP_Indices!F117-1),"")</f>
        <v>0.9383625951278252</v>
      </c>
      <c r="G129" s="13">
        <f>_xlfn.IFERROR(IF($C129="","",IIP_Indices!G129/IIP_Indices!G117-1),"")</f>
        <v>2.7475268259622423</v>
      </c>
      <c r="H129" s="13">
        <f>_xlfn.IFERROR(IF($C129="","",IIP_Indices!H129/IIP_Indices!H117-1),"")</f>
        <v>1.8986845523010176</v>
      </c>
      <c r="I129" s="13">
        <f>_xlfn.IFERROR(IF($C129="","",IIP_Indices!I129/IIP_Indices!I117-1),"")</f>
        <v>0.6784588943170318</v>
      </c>
      <c r="J129" s="13">
        <f>_xlfn.IFERROR(IF($C129="","",IIP_Indices!J129/IIP_Indices!J117-1),"")</f>
        <v>2.2061116577117006</v>
      </c>
      <c r="K129" s="13">
        <f>_xlfn.IFERROR(IF($C129="","",IIP_Indices!K129/IIP_Indices!K117-1),"")</f>
        <v>4.176501625713717</v>
      </c>
      <c r="L129" s="13">
        <f>_xlfn.IFERROR(IF($C129="","",IIP_Indices!L129/IIP_Indices!L117-1),"")</f>
        <v>8.437122815592556</v>
      </c>
      <c r="M129" s="12">
        <f>_xlfn.IFERROR(IF($C129="","",IIP_Indices!M129/IIP_Indices!M117-1),"")</f>
        <v>1.024652629541556</v>
      </c>
      <c r="N129" s="13">
        <f>_xlfn.IFERROR(IF($C129="","",IIP_Indices!N129/IIP_Indices!N117-1),"")</f>
        <v>0.34959516027221404</v>
      </c>
      <c r="O129" s="13">
        <f>_xlfn.IFERROR(IF($C129="","",IIP_Indices!O129/IIP_Indices!O117-1),"")</f>
        <v>0.23275423809248075</v>
      </c>
      <c r="P129" s="13">
        <f>_xlfn.IFERROR(IF($C129="","",IIP_Indices!P129/IIP_Indices!P117-1),"")</f>
      </c>
      <c r="Q129" s="12">
        <f>_xlfn.IFERROR(IF($C129="","",IIP_Indices!Q129/IIP_Indices!Q117-1),"")</f>
        <v>0.8995565880836296</v>
      </c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</row>
    <row r="130" spans="1:33" ht="13.5">
      <c r="A130" s="41"/>
      <c r="C130" s="3" t="s">
        <v>242</v>
      </c>
      <c r="D130" s="13">
        <f>_xlfn.IFERROR(IF($C130="","",IIP_Indices!D130/IIP_Indices!D118-1),"")</f>
        <v>0.6801724529094184</v>
      </c>
      <c r="E130" s="13">
        <f>_xlfn.IFERROR(IF($C130="","",IIP_Indices!E130/IIP_Indices!E118-1),"")</f>
        <v>-0.08203818956233933</v>
      </c>
      <c r="F130" s="13">
        <f>_xlfn.IFERROR(IF($C130="","",IIP_Indices!F130/IIP_Indices!F118-1),"")</f>
        <v>0.5728116995263024</v>
      </c>
      <c r="G130" s="13">
        <f>_xlfn.IFERROR(IF($C130="","",IIP_Indices!G130/IIP_Indices!G118-1),"")</f>
        <v>2.917952582443471</v>
      </c>
      <c r="H130" s="13">
        <f>_xlfn.IFERROR(IF($C130="","",IIP_Indices!H130/IIP_Indices!H118-1),"")</f>
        <v>2.0214524453296026</v>
      </c>
      <c r="I130" s="13">
        <f>_xlfn.IFERROR(IF($C130="","",IIP_Indices!I130/IIP_Indices!I118-1),"")</f>
        <v>0.8200816888845102</v>
      </c>
      <c r="J130" s="13">
        <f>_xlfn.IFERROR(IF($C130="","",IIP_Indices!J130/IIP_Indices!J118-1),"")</f>
        <v>0.21465116534805428</v>
      </c>
      <c r="K130" s="13">
        <f>_xlfn.IFERROR(IF($C130="","",IIP_Indices!K130/IIP_Indices!K118-1),"")</f>
        <v>0.24969227556382956</v>
      </c>
      <c r="L130" s="13">
        <f>_xlfn.IFERROR(IF($C130="","",IIP_Indices!L130/IIP_Indices!L118-1),"")</f>
        <v>0.07142888505118283</v>
      </c>
      <c r="M130" s="12">
        <f>_xlfn.IFERROR(IF($C130="","",IIP_Indices!M130/IIP_Indices!M118-1),"")</f>
        <v>0.21167312768939794</v>
      </c>
      <c r="N130" s="13">
        <f>_xlfn.IFERROR(IF($C130="","",IIP_Indices!N130/IIP_Indices!N118-1),"")</f>
        <v>0.18555307695783263</v>
      </c>
      <c r="O130" s="13">
        <f>_xlfn.IFERROR(IF($C130="","",IIP_Indices!O130/IIP_Indices!O118-1),"")</f>
        <v>0.19240100751477773</v>
      </c>
      <c r="P130" s="13">
        <f>_xlfn.IFERROR(IF($C130="","",IIP_Indices!P130/IIP_Indices!P118-1),"")</f>
      </c>
      <c r="Q130" s="12">
        <f>_xlfn.IFERROR(IF($C130="","",IIP_Indices!Q130/IIP_Indices!Q118-1),"")</f>
        <v>0.4068250064098933</v>
      </c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1:33" ht="13.5">
      <c r="A131" s="41"/>
      <c r="C131" s="3" t="s">
        <v>243</v>
      </c>
      <c r="D131" s="13">
        <f>_xlfn.IFERROR(IF($C131="","",IIP_Indices!D131/IIP_Indices!D119-1),"")</f>
        <v>0.2968211647742969</v>
      </c>
      <c r="E131" s="13">
        <f>_xlfn.IFERROR(IF($C131="","",IIP_Indices!E131/IIP_Indices!E119-1),"")</f>
        <v>-0.17356699159908962</v>
      </c>
      <c r="F131" s="13">
        <f>_xlfn.IFERROR(IF($C131="","",IIP_Indices!F131/IIP_Indices!F119-1),"")</f>
        <v>0.3280708610264509</v>
      </c>
      <c r="G131" s="13">
        <f>_xlfn.IFERROR(IF($C131="","",IIP_Indices!G131/IIP_Indices!G119-1),"")</f>
        <v>1.5720713708820058</v>
      </c>
      <c r="H131" s="13">
        <f>_xlfn.IFERROR(IF($C131="","",IIP_Indices!H131/IIP_Indices!H119-1),"")</f>
        <v>0.3349555609161503</v>
      </c>
      <c r="I131" s="13">
        <f>_xlfn.IFERROR(IF($C131="","",IIP_Indices!I131/IIP_Indices!I119-1),"")</f>
        <v>0.6174320039106602</v>
      </c>
      <c r="J131" s="13">
        <f>_xlfn.IFERROR(IF($C131="","",IIP_Indices!J131/IIP_Indices!J119-1),"")</f>
        <v>0.6658276520631716</v>
      </c>
      <c r="K131" s="13">
        <f>_xlfn.IFERROR(IF($C131="","",IIP_Indices!K131/IIP_Indices!K119-1),"")</f>
        <v>0.08423275191363988</v>
      </c>
      <c r="L131" s="13">
        <f>_xlfn.IFERROR(IF($C131="","",IIP_Indices!L131/IIP_Indices!L119-1),"")</f>
        <v>0.3226709299917203</v>
      </c>
      <c r="M131" s="12">
        <f>_xlfn.IFERROR(IF($C131="","",IIP_Indices!M131/IIP_Indices!M119-1),"")</f>
        <v>0.057623230767042566</v>
      </c>
      <c r="N131" s="13">
        <f>_xlfn.IFERROR(IF($C131="","",IIP_Indices!N131/IIP_Indices!N119-1),"")</f>
        <v>0.21596715594110272</v>
      </c>
      <c r="O131" s="13">
        <f>_xlfn.IFERROR(IF($C131="","",IIP_Indices!O131/IIP_Indices!O119-1),"")</f>
        <v>0.24710219389861043</v>
      </c>
      <c r="P131" s="13">
        <f>_xlfn.IFERROR(IF($C131="","",IIP_Indices!P131/IIP_Indices!P119-1),"")</f>
      </c>
      <c r="Q131" s="12">
        <f>_xlfn.IFERROR(IF($C131="","",IIP_Indices!Q131/IIP_Indices!Q119-1),"")</f>
        <v>0.2512178095218258</v>
      </c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1:33" ht="13.5">
      <c r="A132" s="41"/>
      <c r="C132" s="3" t="s">
        <v>244</v>
      </c>
      <c r="D132" s="13">
        <f>_xlfn.IFERROR(IF($C132="","",IIP_Indices!D132/IIP_Indices!D120-1),"")</f>
        <v>-0.6305825214776707</v>
      </c>
      <c r="E132" s="13">
        <f>_xlfn.IFERROR(IF($C132="","",IIP_Indices!E132/IIP_Indices!E120-1),"")</f>
        <v>-0.05872266219869837</v>
      </c>
      <c r="F132" s="13">
        <f>_xlfn.IFERROR(IF($C132="","",IIP_Indices!F132/IIP_Indices!F120-1),"")</f>
        <v>0.0896125021515135</v>
      </c>
      <c r="G132" s="13">
        <f>_xlfn.IFERROR(IF($C132="","",IIP_Indices!G132/IIP_Indices!G120-1),"")</f>
        <v>1.856950630758675</v>
      </c>
      <c r="H132" s="13">
        <f>_xlfn.IFERROR(IF($C132="","",IIP_Indices!H132/IIP_Indices!H120-1),"")</f>
        <v>1.1710784852902365</v>
      </c>
      <c r="I132" s="13">
        <f>_xlfn.IFERROR(IF($C132="","",IIP_Indices!I132/IIP_Indices!I120-1),"")</f>
        <v>0.024968751647906018</v>
      </c>
      <c r="J132" s="13">
        <f>_xlfn.IFERROR(IF($C132="","",IIP_Indices!J132/IIP_Indices!J120-1),"")</f>
        <v>0.052660150585859045</v>
      </c>
      <c r="K132" s="13">
        <f>_xlfn.IFERROR(IF($C132="","",IIP_Indices!K132/IIP_Indices!K120-1),"")</f>
        <v>-0.2344397571572181</v>
      </c>
      <c r="L132" s="13">
        <f>_xlfn.IFERROR(IF($C132="","",IIP_Indices!L132/IIP_Indices!L120-1),"")</f>
        <v>-0.2650862361923437</v>
      </c>
      <c r="M132" s="12">
        <f>_xlfn.IFERROR(IF($C132="","",IIP_Indices!M132/IIP_Indices!M120-1),"")</f>
        <v>-0.08305927933230062</v>
      </c>
      <c r="N132" s="13">
        <f>_xlfn.IFERROR(IF($C132="","",IIP_Indices!N132/IIP_Indices!N120-1),"")</f>
        <v>0.12081748178398821</v>
      </c>
      <c r="O132" s="13">
        <f>_xlfn.IFERROR(IF($C132="","",IIP_Indices!O132/IIP_Indices!O120-1),"")</f>
        <v>0.2488044967371288</v>
      </c>
      <c r="P132" s="13">
        <f>_xlfn.IFERROR(IF($C132="","",IIP_Indices!P132/IIP_Indices!P120-1),"")</f>
      </c>
      <c r="Q132" s="12">
        <f>_xlfn.IFERROR(IF($C132="","",IIP_Indices!Q132/IIP_Indices!Q120-1),"")</f>
        <v>0.06245434243934023</v>
      </c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1:33" ht="13.5">
      <c r="A133" s="41"/>
      <c r="C133" s="3" t="s">
        <v>246</v>
      </c>
      <c r="D133" s="13">
        <f>_xlfn.IFERROR(IF($C133="","",IIP_Indices!D133/IIP_Indices!D121-1),"")</f>
        <v>0.6149462608466003</v>
      </c>
      <c r="E133" s="13">
        <v>0.48813521920453606</v>
      </c>
      <c r="F133" s="13">
        <v>-0.20942873503395198</v>
      </c>
      <c r="G133" s="13">
        <v>0.1185799020453564</v>
      </c>
      <c r="H133" s="13">
        <v>0.3019374666650516</v>
      </c>
      <c r="I133" s="13">
        <v>0.39841653966255586</v>
      </c>
      <c r="J133" s="13">
        <v>-0.15204576005494308</v>
      </c>
      <c r="K133" s="13">
        <v>-0.012586258088743363</v>
      </c>
      <c r="L133" s="13">
        <v>0.2524822714003736</v>
      </c>
      <c r="M133" s="12">
        <v>0.16657939611056305</v>
      </c>
      <c r="N133" s="13">
        <v>0.11745108455220965</v>
      </c>
      <c r="O133" s="13">
        <v>0.08495498179368322</v>
      </c>
      <c r="P133" s="12"/>
      <c r="Q133" s="12">
        <v>0.14760393741497224</v>
      </c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1:33" ht="13.5">
      <c r="A134" s="41"/>
      <c r="C134" s="3" t="s">
        <v>247</v>
      </c>
      <c r="D134" s="13">
        <f>_xlfn.IFERROR(IF($C134="","",IIP_Indices!D134/IIP_Indices!D122-1),"")</f>
        <v>1.0879388290251724</v>
      </c>
      <c r="E134" s="13">
        <f>_xlfn.IFERROR(IF($C134="","",IIP_Indices!E134/IIP_Indices!E122-1),"")</f>
        <v>0.32774273911494145</v>
      </c>
      <c r="F134" s="13">
        <f>_xlfn.IFERROR(IF($C134="","",IIP_Indices!F134/IIP_Indices!F122-1),"")</f>
        <v>-0.08736190948650835</v>
      </c>
      <c r="G134" s="13">
        <f>_xlfn.IFERROR(IF($C134="","",IIP_Indices!G134/IIP_Indices!G122-1),"")</f>
        <v>0.8062217691440314</v>
      </c>
      <c r="H134" s="13">
        <f>_xlfn.IFERROR(IF($C134="","",IIP_Indices!H134/IIP_Indices!H122-1),"")</f>
        <v>-0.08819896440535979</v>
      </c>
      <c r="I134" s="13">
        <f>_xlfn.IFERROR(IF($C134="","",IIP_Indices!I134/IIP_Indices!I122-1),"")</f>
        <v>0.10797911471180743</v>
      </c>
      <c r="J134" s="13">
        <f>_xlfn.IFERROR(IF($C134="","",IIP_Indices!J134/IIP_Indices!J122-1),"")</f>
        <v>-0.5370270286104731</v>
      </c>
      <c r="K134" s="13">
        <f>_xlfn.IFERROR(IF($C134="","",IIP_Indices!K134/IIP_Indices!K122-1),"")</f>
        <v>-0.2445876192931602</v>
      </c>
      <c r="L134" s="13">
        <f>_xlfn.IFERROR(IF($C134="","",IIP_Indices!L134/IIP_Indices!L122-1),"")</f>
        <v>0.03894171364501209</v>
      </c>
      <c r="M134" s="12">
        <f>_xlfn.IFERROR(IF($C134="","",IIP_Indices!M134/IIP_Indices!M122-1),"")</f>
        <v>-0.03718552046641721</v>
      </c>
      <c r="N134" s="13">
        <f>_xlfn.IFERROR(IF($C134="","",IIP_Indices!N134/IIP_Indices!N122-1),"")</f>
        <v>0.1539592705753896</v>
      </c>
      <c r="O134" s="13">
        <f>_xlfn.IFERROR(IF($C134="","",IIP_Indices!O134/IIP_Indices!O122-1),"")</f>
        <v>0.0432192611560247</v>
      </c>
      <c r="P134" s="13">
        <f>_xlfn.IFERROR(IF($C134="","",IIP_Indices!P134/IIP_Indices!P122-1),"")</f>
      </c>
      <c r="Q134" s="12">
        <f>_xlfn.IFERROR(IF($C134="","",IIP_Indices!Q134/IIP_Indices!Q122-1),"")</f>
        <v>0.1262534814812062</v>
      </c>
      <c r="R134" s="13">
        <f>_xlfn.IFERROR(IF($C134="","",IIP_Indices!R134/IIP_Indices!R122-1),"")</f>
      </c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1:33" ht="13.5">
      <c r="A135" s="41"/>
      <c r="C135" s="3" t="s">
        <v>248</v>
      </c>
      <c r="D135" s="13">
        <f>_xlfn.IFERROR(IF($C135="","",IIP_Indices!D135/IIP_Indices!D123-1),"")</f>
        <v>0.506098462314299</v>
      </c>
      <c r="E135" s="13">
        <f>_xlfn.IFERROR(IF($C135="","",IIP_Indices!E135/IIP_Indices!E123-1),"")</f>
        <v>0.31795619860404445</v>
      </c>
      <c r="F135" s="13">
        <f>_xlfn.IFERROR(IF($C135="","",IIP_Indices!F135/IIP_Indices!F123-1),"")</f>
        <v>-0.07482991288919205</v>
      </c>
      <c r="G135" s="13">
        <f>_xlfn.IFERROR(IF($C135="","",IIP_Indices!G135/IIP_Indices!G123-1),"")</f>
        <v>0.056612252933017526</v>
      </c>
      <c r="H135" s="13">
        <f>_xlfn.IFERROR(IF($C135="","",IIP_Indices!H135/IIP_Indices!H123-1),"")</f>
        <v>0.13692674227900525</v>
      </c>
      <c r="I135" s="13">
        <f>_xlfn.IFERROR(IF($C135="","",IIP_Indices!I135/IIP_Indices!I123-1),"")</f>
        <v>0.15556044598158603</v>
      </c>
      <c r="J135" s="13">
        <f>_xlfn.IFERROR(IF($C135="","",IIP_Indices!J135/IIP_Indices!J123-1),"")</f>
        <v>-0.4658722860601956</v>
      </c>
      <c r="K135" s="13">
        <f>_xlfn.IFERROR(IF($C135="","",IIP_Indices!K135/IIP_Indices!K123-1),"")</f>
        <v>-0.3357362809703913</v>
      </c>
      <c r="L135" s="13">
        <f>_xlfn.IFERROR(IF($C135="","",IIP_Indices!L135/IIP_Indices!L123-1),"")</f>
        <v>0.2419219399226833</v>
      </c>
      <c r="M135" s="12">
        <f>_xlfn.IFERROR(IF($C135="","",IIP_Indices!M135/IIP_Indices!M123-1),"")</f>
        <v>-0.06987703576150905</v>
      </c>
      <c r="N135" s="13">
        <f>_xlfn.IFERROR(IF($C135="","",IIP_Indices!N135/IIP_Indices!N123-1),"")</f>
        <v>0.15616467971181192</v>
      </c>
      <c r="O135" s="13">
        <f>_xlfn.IFERROR(IF($C135="","",IIP_Indices!O135/IIP_Indices!O123-1),"")</f>
        <v>0.10336478972886765</v>
      </c>
      <c r="P135" s="13">
        <f>_xlfn.IFERROR(IF($C135="","",IIP_Indices!P135/IIP_Indices!P123-1),"")</f>
      </c>
      <c r="Q135" s="12">
        <f>_xlfn.IFERROR(IF($C135="","",IIP_Indices!Q135/IIP_Indices!Q123-1),"")</f>
        <v>0.07007994180825872</v>
      </c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1:33" ht="13.5">
      <c r="A136" s="41"/>
      <c r="C136" s="3" t="s">
        <v>249</v>
      </c>
      <c r="D136" s="13">
        <f>_xlfn.IFERROR(IF($C136="","",IIP_Indices!D136/IIP_Indices!D124-1),"")</f>
        <v>-0.10534890085425153</v>
      </c>
      <c r="E136" s="13">
        <f>_xlfn.IFERROR(IF($C136="","",IIP_Indices!E136/IIP_Indices!E124-1),"")</f>
        <v>0.6425697154381023</v>
      </c>
      <c r="F136" s="13">
        <f>_xlfn.IFERROR(IF($C136="","",IIP_Indices!F136/IIP_Indices!F124-1),"")</f>
        <v>0.1562816359666408</v>
      </c>
      <c r="G136" s="13">
        <f>_xlfn.IFERROR(IF($C136="","",IIP_Indices!G136/IIP_Indices!G124-1),"")</f>
        <v>0.04248532447154729</v>
      </c>
      <c r="H136" s="13">
        <f>_xlfn.IFERROR(IF($C136="","",IIP_Indices!H136/IIP_Indices!H124-1),"")</f>
        <v>0.20683427282430578</v>
      </c>
      <c r="I136" s="13">
        <f>_xlfn.IFERROR(IF($C136="","",IIP_Indices!I136/IIP_Indices!I124-1),"")</f>
        <v>-0.13733156862693885</v>
      </c>
      <c r="J136" s="13">
        <f>_xlfn.IFERROR(IF($C136="","",IIP_Indices!J136/IIP_Indices!J124-1),"")</f>
        <v>0.277480123245204</v>
      </c>
      <c r="K136" s="13">
        <f>_xlfn.IFERROR(IF($C136="","",IIP_Indices!K136/IIP_Indices!K124-1),"")</f>
        <v>-0.09156327609813053</v>
      </c>
      <c r="L136" s="13">
        <f>_xlfn.IFERROR(IF($C136="","",IIP_Indices!L136/IIP_Indices!L124-1),"")</f>
        <v>0.12058480023665674</v>
      </c>
      <c r="M136" s="12">
        <f>_xlfn.IFERROR(IF($C136="","",IIP_Indices!M136/IIP_Indices!M124-1),"")</f>
        <v>0.2190476229687881</v>
      </c>
      <c r="N136" s="13">
        <f>_xlfn.IFERROR(IF($C136="","",IIP_Indices!N136/IIP_Indices!N124-1),"")</f>
        <v>0.084856023950451</v>
      </c>
      <c r="O136" s="13">
        <f>_xlfn.IFERROR(IF($C136="","",IIP_Indices!O136/IIP_Indices!O124-1),"")</f>
        <v>0.29722310518545436</v>
      </c>
      <c r="P136" s="13">
        <f>_xlfn.IFERROR(IF($C136="","",IIP_Indices!P136/IIP_Indices!P124-1),"")</f>
      </c>
      <c r="Q136" s="12">
        <f>_xlfn.IFERROR(IF($C136="","",IIP_Indices!Q136/IIP_Indices!Q124-1),"")</f>
        <v>0.17852575792163083</v>
      </c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1:33" ht="13.5">
      <c r="A137" s="41"/>
      <c r="C137" s="3" t="s">
        <v>250</v>
      </c>
      <c r="D137" s="13">
        <f>_xlfn.IFERROR(IF($C137="","",IIP_Indices!D137/IIP_Indices!D125-1),"")</f>
        <v>0.25596134666659665</v>
      </c>
      <c r="E137" s="13">
        <f>_xlfn.IFERROR(IF($C137="","",IIP_Indices!E137/IIP_Indices!E125-1),"")</f>
        <v>0.45247323697701014</v>
      </c>
      <c r="F137" s="13">
        <f>_xlfn.IFERROR(IF($C137="","",IIP_Indices!F137/IIP_Indices!F125-1),"")</f>
        <v>0.012418018259411578</v>
      </c>
      <c r="G137" s="13">
        <f>_xlfn.IFERROR(IF($C137="","",IIP_Indices!G137/IIP_Indices!G125-1),"")</f>
        <v>-0.06787267343023662</v>
      </c>
      <c r="H137" s="13">
        <f>_xlfn.IFERROR(IF($C137="","",IIP_Indices!H137/IIP_Indices!H125-1),"")</f>
        <v>-0.13079434985988636</v>
      </c>
      <c r="I137" s="13">
        <f>_xlfn.IFERROR(IF($C137="","",IIP_Indices!I137/IIP_Indices!I125-1),"")</f>
        <v>-0.06965458695228555</v>
      </c>
      <c r="J137" s="13">
        <f>_xlfn.IFERROR(IF($C137="","",IIP_Indices!J137/IIP_Indices!J125-1),"")</f>
        <v>0.23727548922858888</v>
      </c>
      <c r="K137" s="13">
        <f>_xlfn.IFERROR(IF($C137="","",IIP_Indices!K137/IIP_Indices!K125-1),"")</f>
        <v>-0.1355367727577268</v>
      </c>
      <c r="L137" s="13">
        <f>_xlfn.IFERROR(IF($C137="","",IIP_Indices!L137/IIP_Indices!L125-1),"")</f>
        <v>-0.0801535257577426</v>
      </c>
      <c r="M137" s="12">
        <f>_xlfn.IFERROR(IF($C137="","",IIP_Indices!M137/IIP_Indices!M125-1),"")</f>
        <v>0.11768937349817588</v>
      </c>
      <c r="N137" s="13">
        <f>_xlfn.IFERROR(IF($C137="","",IIP_Indices!N137/IIP_Indices!N125-1),"")</f>
        <v>0.08449100921250174</v>
      </c>
      <c r="O137" s="13">
        <f>_xlfn.IFERROR(IF($C137="","",IIP_Indices!O137/IIP_Indices!O125-1),"")</f>
        <v>0.21360792557734531</v>
      </c>
      <c r="P137" s="13">
        <f>_xlfn.IFERROR(IF($C137="","",IIP_Indices!P137/IIP_Indices!P125-1),"")</f>
      </c>
      <c r="Q137" s="12">
        <f>_xlfn.IFERROR(IF($C137="","",IIP_Indices!Q137/IIP_Indices!Q125-1),"")</f>
        <v>0.10310804082327074</v>
      </c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1:33" ht="13.5">
      <c r="A138" s="41"/>
      <c r="C138" s="3" t="s">
        <v>251</v>
      </c>
      <c r="D138" s="13">
        <f>_xlfn.IFERROR(IF($C138="","",IIP_Indices!D138/IIP_Indices!D126-1),"")</f>
        <v>0.040928514875498534</v>
      </c>
      <c r="E138" s="13">
        <f>_xlfn.IFERROR(IF($C138="","",IIP_Indices!E138/IIP_Indices!E126-1),"")</f>
        <v>0.49208597489166794</v>
      </c>
      <c r="F138" s="13">
        <f>_xlfn.IFERROR(IF($C138="","",IIP_Indices!F138/IIP_Indices!F126-1),"")</f>
        <v>0.16501748855632048</v>
      </c>
      <c r="G138" s="13">
        <f>_xlfn.IFERROR(IF($C138="","",IIP_Indices!G138/IIP_Indices!G126-1),"")</f>
        <v>0.5561608377475526</v>
      </c>
      <c r="H138" s="13">
        <f>_xlfn.IFERROR(IF($C138="","",IIP_Indices!H138/IIP_Indices!H126-1),"")</f>
        <v>0.24864949759476196</v>
      </c>
      <c r="I138" s="13">
        <f>_xlfn.IFERROR(IF($C138="","",IIP_Indices!I138/IIP_Indices!I126-1),"")</f>
        <v>0.008572761328389689</v>
      </c>
      <c r="J138" s="13">
        <f>_xlfn.IFERROR(IF($C138="","",IIP_Indices!J138/IIP_Indices!J126-1),"")</f>
        <v>0.6914488252150979</v>
      </c>
      <c r="K138" s="13">
        <f>_xlfn.IFERROR(IF($C138="","",IIP_Indices!K138/IIP_Indices!K126-1),"")</f>
        <v>0.3323509336757915</v>
      </c>
      <c r="L138" s="13">
        <f>_xlfn.IFERROR(IF($C138="","",IIP_Indices!L138/IIP_Indices!L126-1),"")</f>
        <v>1.0684202596053969</v>
      </c>
      <c r="M138" s="12">
        <f>_xlfn.IFERROR(IF($C138="","",IIP_Indices!M138/IIP_Indices!M126-1),"")</f>
        <v>0.3676449709878793</v>
      </c>
      <c r="N138" s="13">
        <f>_xlfn.IFERROR(IF($C138="","",IIP_Indices!N138/IIP_Indices!N126-1),"")</f>
        <v>0.12978989752241232</v>
      </c>
      <c r="O138" s="13">
        <f>_xlfn.IFERROR(IF($C138="","",IIP_Indices!O138/IIP_Indices!O126-1),"")</f>
        <v>0.20770732288335791</v>
      </c>
      <c r="P138" s="13">
        <f>_xlfn.IFERROR(IF($C138="","",IIP_Indices!P138/IIP_Indices!P126-1),"")</f>
      </c>
      <c r="Q138" s="12">
        <f>_xlfn.IFERROR(IF($C138="","",IIP_Indices!Q138/IIP_Indices!Q126-1),"")</f>
        <v>0.30330745134036285</v>
      </c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1:33" ht="13.5">
      <c r="A139" s="41"/>
      <c r="C139" s="3" t="s">
        <v>252</v>
      </c>
      <c r="D139" s="13">
        <f>_xlfn.IFERROR(IF($C139="","",IIP_Indices!D139/IIP_Indices!D127-1),"")</f>
        <v>-1.8676781821436172E-05</v>
      </c>
      <c r="E139" s="13">
        <f>_xlfn.IFERROR(IF($C139="","",IIP_Indices!E139/IIP_Indices!E127-1),"")</f>
        <v>0.6404994185370103</v>
      </c>
      <c r="F139" s="13">
        <f>_xlfn.IFERROR(IF($C139="","",IIP_Indices!F139/IIP_Indices!F127-1),"")</f>
        <v>0.1399314426255145</v>
      </c>
      <c r="G139" s="13">
        <f>_xlfn.IFERROR(IF($C139="","",IIP_Indices!G139/IIP_Indices!G127-1),"")</f>
        <v>0.5690425850403562</v>
      </c>
      <c r="H139" s="13">
        <f>_xlfn.IFERROR(IF($C139="","",IIP_Indices!H139/IIP_Indices!H127-1),"")</f>
        <v>0.5429750284356902</v>
      </c>
      <c r="I139" s="13">
        <f>_xlfn.IFERROR(IF($C139="","",IIP_Indices!I139/IIP_Indices!I127-1),"")</f>
        <v>0.003503700132527099</v>
      </c>
      <c r="J139" s="13">
        <f>_xlfn.IFERROR(IF($C139="","",IIP_Indices!J139/IIP_Indices!J127-1),"")</f>
        <v>-0.025949164612179</v>
      </c>
      <c r="K139" s="13">
        <f>_xlfn.IFERROR(IF($C139="","",IIP_Indices!K139/IIP_Indices!K127-1),"")</f>
        <v>0.17515206457081045</v>
      </c>
      <c r="L139" s="13">
        <f>_xlfn.IFERROR(IF($C139="","",IIP_Indices!L139/IIP_Indices!L127-1),"")</f>
        <v>-9.165060737648112E-05</v>
      </c>
      <c r="M139" s="12">
        <f>_xlfn.IFERROR(IF($C139="","",IIP_Indices!M139/IIP_Indices!M127-1),"")</f>
        <v>0.3860829163759054</v>
      </c>
      <c r="N139" s="13">
        <f>_xlfn.IFERROR(IF($C139="","",IIP_Indices!N139/IIP_Indices!N127-1),"")</f>
        <v>0.16592903404342207</v>
      </c>
      <c r="O139" s="13">
        <f>_xlfn.IFERROR(IF($C139="","",IIP_Indices!O139/IIP_Indices!O127-1),"")</f>
        <v>0.1957396142579524</v>
      </c>
      <c r="P139" s="13">
        <f>_xlfn.IFERROR(IF($C139="","",IIP_Indices!P139/IIP_Indices!P127-1),"")</f>
      </c>
      <c r="Q139" s="12">
        <f>_xlfn.IFERROR(IF($C139="","",IIP_Indices!Q139/IIP_Indices!Q127-1),"")</f>
        <v>0.26646619653672454</v>
      </c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1:33" ht="13.5">
      <c r="A140" s="41"/>
      <c r="C140" s="3" t="s">
        <v>253</v>
      </c>
      <c r="D140" s="13">
        <f>_xlfn.IFERROR(IF($C140="","",IIP_Indices!D140/IIP_Indices!D128-1),"")</f>
        <v>-0.2937232917787843</v>
      </c>
      <c r="E140" s="13">
        <f>_xlfn.IFERROR(IF($C140="","",IIP_Indices!E140/IIP_Indices!E128-1),"")</f>
        <v>0.20652210799300885</v>
      </c>
      <c r="F140" s="13">
        <f>_xlfn.IFERROR(IF($C140="","",IIP_Indices!F140/IIP_Indices!F128-1),"")</f>
        <v>0.004764108941672562</v>
      </c>
      <c r="G140" s="13">
        <f>_xlfn.IFERROR(IF($C140="","",IIP_Indices!G140/IIP_Indices!G128-1),"")</f>
        <v>0.12342976901618918</v>
      </c>
      <c r="H140" s="13">
        <f>_xlfn.IFERROR(IF($C140="","",IIP_Indices!H140/IIP_Indices!H128-1),"")</f>
        <v>0.1776252348156102</v>
      </c>
      <c r="I140" s="13">
        <f>_xlfn.IFERROR(IF($C140="","",IIP_Indices!I140/IIP_Indices!I128-1),"")</f>
        <v>0.2819807811297075</v>
      </c>
      <c r="J140" s="13">
        <f>_xlfn.IFERROR(IF($C140="","",IIP_Indices!J140/IIP_Indices!J128-1),"")</f>
        <v>-0.27841990522500637</v>
      </c>
      <c r="K140" s="13">
        <f>_xlfn.IFERROR(IF($C140="","",IIP_Indices!K140/IIP_Indices!K128-1),"")</f>
        <v>-0.133414346173087</v>
      </c>
      <c r="L140" s="13">
        <f>_xlfn.IFERROR(IF($C140="","",IIP_Indices!L140/IIP_Indices!L128-1),"")</f>
        <v>0.0879603427176745</v>
      </c>
      <c r="M140" s="12">
        <f>_xlfn.IFERROR(IF($C140="","",IIP_Indices!M140/IIP_Indices!M128-1),"")</f>
        <v>0.09443190259748091</v>
      </c>
      <c r="N140" s="13">
        <f>_xlfn.IFERROR(IF($C140="","",IIP_Indices!N140/IIP_Indices!N128-1),"")</f>
        <v>0.15813599276393497</v>
      </c>
      <c r="O140" s="13">
        <f>_xlfn.IFERROR(IF($C140="","",IIP_Indices!O140/IIP_Indices!O128-1),"")</f>
        <v>0.2450950588515879</v>
      </c>
      <c r="P140" s="13">
        <f>_xlfn.IFERROR(IF($C140="","",IIP_Indices!P140/IIP_Indices!P128-1),"")</f>
      </c>
      <c r="Q140" s="12">
        <f>_xlfn.IFERROR(IF($C140="","",IIP_Indices!Q140/IIP_Indices!Q128-1),"")</f>
        <v>0.07916336684074143</v>
      </c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ht="13.5">
      <c r="A141" s="41"/>
      <c r="C141" s="3" t="s">
        <v>254</v>
      </c>
      <c r="D141" s="13">
        <f>_xlfn.IFERROR(IF($C141="","",IIP_Indices!D141/IIP_Indices!D129-1),"")</f>
        <v>-0.5075543067616868</v>
      </c>
      <c r="E141" s="13">
        <f>_xlfn.IFERROR(IF($C141="","",IIP_Indices!E141/IIP_Indices!E129-1),"")</f>
        <v>0.14817649357876328</v>
      </c>
      <c r="F141" s="13">
        <f>_xlfn.IFERROR(IF($C141="","",IIP_Indices!F141/IIP_Indices!F129-1),"")</f>
        <v>-0.08831178440866139</v>
      </c>
      <c r="G141" s="13">
        <f>_xlfn.IFERROR(IF($C141="","",IIP_Indices!G141/IIP_Indices!G129-1),"")</f>
        <v>-0.003117214603603813</v>
      </c>
      <c r="H141" s="13">
        <f>_xlfn.IFERROR(IF($C141="","",IIP_Indices!H141/IIP_Indices!H129-1),"")</f>
        <v>0.10213989159570103</v>
      </c>
      <c r="I141" s="13">
        <f>_xlfn.IFERROR(IF($C141="","",IIP_Indices!I141/IIP_Indices!I129-1),"")</f>
        <v>0.08019103021727081</v>
      </c>
      <c r="J141" s="13">
        <f>_xlfn.IFERROR(IF($C141="","",IIP_Indices!J141/IIP_Indices!J129-1),"")</f>
        <v>-0.4087459931620314</v>
      </c>
      <c r="K141" s="13">
        <f>_xlfn.IFERROR(IF($C141="","",IIP_Indices!K141/IIP_Indices!K129-1),"")</f>
        <v>0.07176082444574283</v>
      </c>
      <c r="L141" s="13">
        <f>_xlfn.IFERROR(IF($C141="","",IIP_Indices!L141/IIP_Indices!L129-1),"")</f>
        <v>-0.04472303033114611</v>
      </c>
      <c r="M141" s="12">
        <f>_xlfn.IFERROR(IF($C141="","",IIP_Indices!M141/IIP_Indices!M129-1),"")</f>
        <v>0.0674926674440941</v>
      </c>
      <c r="N141" s="13">
        <f>_xlfn.IFERROR(IF($C141="","",IIP_Indices!N141/IIP_Indices!N129-1),"")</f>
        <v>0.12872952591802678</v>
      </c>
      <c r="O141" s="13">
        <f>_xlfn.IFERROR(IF($C141="","",IIP_Indices!O141/IIP_Indices!O129-1),"")</f>
        <v>0.1539560422109083</v>
      </c>
      <c r="P141" s="13">
        <f>_xlfn.IFERROR(IF($C141="","",IIP_Indices!P141/IIP_Indices!P129-1),"")</f>
      </c>
      <c r="Q141" s="12">
        <f>_xlfn.IFERROR(IF($C141="","",IIP_Indices!Q141/IIP_Indices!Q129-1),"")</f>
        <v>-0.00327176509837257</v>
      </c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</row>
    <row r="142" spans="1:33" ht="13.5">
      <c r="A142" s="41"/>
      <c r="C142" s="3" t="s">
        <v>256</v>
      </c>
      <c r="D142" s="13">
        <f>_xlfn.IFERROR(IF($C142="","",IIP_Indices!D142/IIP_Indices!D130-1),"")</f>
        <v>0.43616932367919037</v>
      </c>
      <c r="E142" s="13">
        <f>_xlfn.IFERROR(IF($C142="","",IIP_Indices!E142/IIP_Indices!E130-1),"")</f>
        <v>0.295892828451372</v>
      </c>
      <c r="F142" s="13">
        <f>_xlfn.IFERROR(IF($C142="","",IIP_Indices!F142/IIP_Indices!F130-1),"")</f>
        <v>-0.10108153160278288</v>
      </c>
      <c r="G142" s="13">
        <f>_xlfn.IFERROR(IF($C142="","",IIP_Indices!G142/IIP_Indices!G130-1),"")</f>
        <v>-0.41220141590735027</v>
      </c>
      <c r="H142" s="13">
        <f>_xlfn.IFERROR(IF($C142="","",IIP_Indices!H142/IIP_Indices!H130-1),"")</f>
        <v>-0.2173023117232442</v>
      </c>
      <c r="I142" s="13">
        <f>_xlfn.IFERROR(IF($C142="","",IIP_Indices!I142/IIP_Indices!I130-1),"")</f>
        <v>0.0724104087853934</v>
      </c>
      <c r="J142" s="13">
        <f>_xlfn.IFERROR(IF($C142="","",IIP_Indices!J142/IIP_Indices!J130-1),"")</f>
        <v>-0.10146987542399932</v>
      </c>
      <c r="K142" s="13">
        <f>_xlfn.IFERROR(IF($C142="","",IIP_Indices!K142/IIP_Indices!K130-1),"")</f>
        <v>-0.1416039216780839</v>
      </c>
      <c r="L142" s="13">
        <f>_xlfn.IFERROR(IF($C142="","",IIP_Indices!L142/IIP_Indices!L130-1),"")</f>
        <v>-0.08965069553040073</v>
      </c>
      <c r="M142" s="12">
        <f>_xlfn.IFERROR(IF($C142="","",IIP_Indices!M142/IIP_Indices!M130-1),"")</f>
        <v>-0.07290514128342651</v>
      </c>
      <c r="N142" s="13">
        <f>_xlfn.IFERROR(IF($C142="","",IIP_Indices!N142/IIP_Indices!N130-1),"")</f>
        <v>0.12550196899604993</v>
      </c>
      <c r="O142" s="13">
        <f>_xlfn.IFERROR(IF($C142="","",IIP_Indices!O142/IIP_Indices!O130-1),"")</f>
        <v>0.14530014258180945</v>
      </c>
      <c r="P142" s="13">
        <f>_xlfn.IFERROR(IF($C142="","",IIP_Indices!P142/IIP_Indices!P130-1),"")</f>
      </c>
      <c r="Q142" s="12">
        <f>_xlfn.IFERROR(IF($C142="","",IIP_Indices!Q142/IIP_Indices!Q130-1),"")</f>
        <v>-0.005996665600475737</v>
      </c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</row>
    <row r="143" spans="1:33" ht="13.5">
      <c r="A143" s="41"/>
      <c r="C143" s="3" t="s">
        <v>259</v>
      </c>
      <c r="D143" s="13">
        <f>_xlfn.IFERROR(IF($C143="","",IIP_Indices!D143/IIP_Indices!D131-1),"")</f>
        <v>-0.19115462819456908</v>
      </c>
      <c r="E143" s="13">
        <f>_xlfn.IFERROR(IF($C143="","",IIP_Indices!E143/IIP_Indices!E131-1),"")</f>
        <v>0.2574451115078411</v>
      </c>
      <c r="F143" s="13">
        <f>_xlfn.IFERROR(IF($C143="","",IIP_Indices!F143/IIP_Indices!F131-1),"")</f>
        <v>-0.04566964231334558</v>
      </c>
      <c r="G143" s="13">
        <f>_xlfn.IFERROR(IF($C143="","",IIP_Indices!G143/IIP_Indices!G131-1),"")</f>
        <v>0.03822880430380704</v>
      </c>
      <c r="H143" s="13">
        <f>_xlfn.IFERROR(IF($C143="","",IIP_Indices!H143/IIP_Indices!H131-1),"")</f>
        <v>-0.10008110678828586</v>
      </c>
      <c r="I143" s="13">
        <f>_xlfn.IFERROR(IF($C143="","",IIP_Indices!I143/IIP_Indices!I131-1),"")</f>
        <v>0.04815592993220896</v>
      </c>
      <c r="J143" s="13">
        <f>_xlfn.IFERROR(IF($C143="","",IIP_Indices!J143/IIP_Indices!J131-1),"")</f>
        <v>-0.16808427794220515</v>
      </c>
      <c r="K143" s="13">
        <f>_xlfn.IFERROR(IF($C143="","",IIP_Indices!K143/IIP_Indices!K131-1),"")</f>
        <v>-0.13382273140279932</v>
      </c>
      <c r="L143" s="13">
        <f>_xlfn.IFERROR(IF($C143="","",IIP_Indices!L143/IIP_Indices!L131-1),"")</f>
        <v>-0.18284279266937198</v>
      </c>
      <c r="M143" s="12">
        <f>_xlfn.IFERROR(IF($C143="","",IIP_Indices!M143/IIP_Indices!M131-1),"")</f>
        <v>0.04704319640795451</v>
      </c>
      <c r="N143" s="13">
        <f>_xlfn.IFERROR(IF($C143="","",IIP_Indices!N143/IIP_Indices!N131-1),"")</f>
        <v>0.06596428918860475</v>
      </c>
      <c r="O143" s="13">
        <f>_xlfn.IFERROR(IF($C143="","",IIP_Indices!O143/IIP_Indices!O131-1),"")</f>
        <v>0.052007399558436695</v>
      </c>
      <c r="P143" s="13">
        <f>_xlfn.IFERROR(IF($C143="","",IIP_Indices!P143/IIP_Indices!P131-1),"")</f>
      </c>
      <c r="Q143" s="12">
        <f>_xlfn.IFERROR(IF($C143="","",IIP_Indices!Q143/IIP_Indices!Q131-1),"")</f>
        <v>0.011185751271941546</v>
      </c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</row>
    <row r="144" spans="1:33" ht="13.5">
      <c r="A144" s="41"/>
      <c r="C144" s="3" t="s">
        <v>261</v>
      </c>
      <c r="D144" s="13">
        <f>_xlfn.IFERROR(IF($C144="","",IIP_Indices!D144/IIP_Indices!D132-1),"")</f>
        <v>3.771629522545557</v>
      </c>
      <c r="E144" s="13">
        <f>_xlfn.IFERROR(IF($C144="","",IIP_Indices!E144/IIP_Indices!E132-1),"")</f>
        <v>0.48741881904621365</v>
      </c>
      <c r="F144" s="13">
        <f>_xlfn.IFERROR(IF($C144="","",IIP_Indices!F144/IIP_Indices!F132-1),"")</f>
        <v>0.07174927816683452</v>
      </c>
      <c r="G144" s="13">
        <f>_xlfn.IFERROR(IF($C144="","",IIP_Indices!G144/IIP_Indices!G132-1),"")</f>
        <v>0.07201769967139415</v>
      </c>
      <c r="H144" s="13">
        <f>_xlfn.IFERROR(IF($C144="","",IIP_Indices!H144/IIP_Indices!H132-1),"")</f>
        <v>0.4791203245810456</v>
      </c>
      <c r="I144" s="13">
        <f>_xlfn.IFERROR(IF($C144="","",IIP_Indices!I144/IIP_Indices!I132-1),"")</f>
        <v>1.1484033851366235</v>
      </c>
      <c r="J144" s="13">
        <f>_xlfn.IFERROR(IF($C144="","",IIP_Indices!J144/IIP_Indices!J132-1),"")</f>
        <v>-0.15392728600089267</v>
      </c>
      <c r="K144" s="13">
        <f>_xlfn.IFERROR(IF($C144="","",IIP_Indices!K144/IIP_Indices!K132-1),"")</f>
        <v>0.4509775882740359</v>
      </c>
      <c r="L144" s="13">
        <f>_xlfn.IFERROR(IF($C144="","",IIP_Indices!L144/IIP_Indices!L132-1),"")</f>
        <v>0.6663883319086219</v>
      </c>
      <c r="M144" s="12">
        <f>_xlfn.IFERROR(IF($C144="","",IIP_Indices!M144/IIP_Indices!M132-1),"")</f>
        <v>0.4028680927727788</v>
      </c>
      <c r="N144" s="13">
        <f>_xlfn.IFERROR(IF($C144="","",IIP_Indices!N144/IIP_Indices!N132-1),"")</f>
        <v>0.10079201290131601</v>
      </c>
      <c r="O144" s="13">
        <f>_xlfn.IFERROR(IF($C144="","",IIP_Indices!O144/IIP_Indices!O132-1),"")</f>
        <v>0.03902900144596244</v>
      </c>
      <c r="P144" s="13">
        <f>_xlfn.IFERROR(IF($C144="","",IIP_Indices!P144/IIP_Indices!P132-1),"")</f>
      </c>
      <c r="Q144" s="12">
        <f>_xlfn.IFERROR(IF($C144="","",IIP_Indices!Q144/IIP_Indices!Q132-1),"")</f>
        <v>0.3333002378298895</v>
      </c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ht="13.5">
      <c r="A145" s="41"/>
      <c r="C145" s="3" t="s">
        <v>262</v>
      </c>
      <c r="D145" s="13">
        <f>_xlfn.IFERROR(IF($C145="","",IIP_Indices!D145/IIP_Indices!D133-1),"")</f>
        <v>0.35165485243022854</v>
      </c>
      <c r="E145" s="13">
        <f>_xlfn.IFERROR(IF($C145="","",IIP_Indices!E145/IIP_Indices!E133-1),"")</f>
        <v>0.13561065174457787</v>
      </c>
      <c r="F145" s="13">
        <f>_xlfn.IFERROR(IF($C145="","",IIP_Indices!F145/IIP_Indices!F133-1),"")</f>
        <v>0.19697439884949208</v>
      </c>
      <c r="G145" s="13">
        <f>_xlfn.IFERROR(IF($C145="","",IIP_Indices!G145/IIP_Indices!G133-1),"")</f>
        <v>0.10041448176753742</v>
      </c>
      <c r="H145" s="13">
        <f>_xlfn.IFERROR(IF($C145="","",IIP_Indices!H145/IIP_Indices!H133-1),"")</f>
        <v>0.4291839963613988</v>
      </c>
      <c r="I145" s="13">
        <f>_xlfn.IFERROR(IF($C145="","",IIP_Indices!I145/IIP_Indices!I133-1),"")</f>
        <v>0.16721887805678715</v>
      </c>
      <c r="J145" s="13">
        <f>_xlfn.IFERROR(IF($C145="","",IIP_Indices!J145/IIP_Indices!J133-1),"")</f>
        <v>0.7265117188136103</v>
      </c>
      <c r="K145" s="13">
        <f>_xlfn.IFERROR(IF($C145="","",IIP_Indices!K145/IIP_Indices!K133-1),"")</f>
        <v>0.08283165382392732</v>
      </c>
      <c r="L145" s="13">
        <f>_xlfn.IFERROR(IF($C145="","",IIP_Indices!L145/IIP_Indices!L133-1),"")</f>
        <v>0.40517715987945</v>
      </c>
      <c r="M145" s="12">
        <f>_xlfn.IFERROR(IF($C145="","",IIP_Indices!M145/IIP_Indices!M133-1),"")</f>
        <v>0.23451730484505728</v>
      </c>
      <c r="N145" s="13">
        <f>_xlfn.IFERROR(IF($C145="","",IIP_Indices!N145/IIP_Indices!N133-1),"")</f>
        <v>0.1513762590015142</v>
      </c>
      <c r="O145" s="13">
        <f>_xlfn.IFERROR(IF($C145="","",IIP_Indices!O145/IIP_Indices!O133-1),"")</f>
        <v>0.14695044399951795</v>
      </c>
      <c r="P145" s="13">
        <f>_xlfn.IFERROR(IF($C145="","",IIP_Indices!P145/IIP_Indices!P133-1),"")</f>
      </c>
      <c r="Q145" s="12">
        <f>_xlfn.IFERROR(IF($C145="","",IIP_Indices!Q145/IIP_Indices!Q133-1),"")</f>
        <v>0.1974051775064425</v>
      </c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</row>
    <row r="146" spans="1:33" ht="13.5">
      <c r="A146" s="41"/>
      <c r="C146" s="3" t="s">
        <v>263</v>
      </c>
      <c r="D146" s="13">
        <f>_xlfn.IFERROR(IF($C146="","",IIP_Indices!D146/IIP_Indices!D134-1),"")</f>
        <v>-0.5256344234015486</v>
      </c>
      <c r="E146" s="13">
        <f>_xlfn.IFERROR(IF($C146="","",IIP_Indices!E146/IIP_Indices!E134-1),"")</f>
        <v>0.06413967246971564</v>
      </c>
      <c r="F146" s="13">
        <f>_xlfn.IFERROR(IF($C146="","",IIP_Indices!F146/IIP_Indices!F134-1),"")</f>
        <v>0.02882548747895264</v>
      </c>
      <c r="G146" s="13">
        <f>_xlfn.IFERROR(IF($C146="","",IIP_Indices!G146/IIP_Indices!G134-1),"")</f>
        <v>0.13202390806593844</v>
      </c>
      <c r="H146" s="13">
        <f>_xlfn.IFERROR(IF($C146="","",IIP_Indices!H146/IIP_Indices!H134-1),"")</f>
        <v>0.45697744150904773</v>
      </c>
      <c r="I146" s="13">
        <f>_xlfn.IFERROR(IF($C146="","",IIP_Indices!I146/IIP_Indices!I134-1),"")</f>
        <v>0.04623884722817562</v>
      </c>
      <c r="J146" s="13">
        <f>_xlfn.IFERROR(IF($C146="","",IIP_Indices!J146/IIP_Indices!J134-1),"")</f>
        <v>0.38694793286134854</v>
      </c>
      <c r="K146" s="13">
        <f>_xlfn.IFERROR(IF($C146="","",IIP_Indices!K146/IIP_Indices!K134-1),"")</f>
        <v>0.06465428475544233</v>
      </c>
      <c r="L146" s="13">
        <f>_xlfn.IFERROR(IF($C146="","",IIP_Indices!L146/IIP_Indices!L134-1),"")</f>
        <v>0.6238613508274882</v>
      </c>
      <c r="M146" s="12">
        <f>_xlfn.IFERROR(IF($C146="","",IIP_Indices!M146/IIP_Indices!M134-1),"")</f>
        <v>0.1420777682706631</v>
      </c>
      <c r="N146" s="13">
        <f>_xlfn.IFERROR(IF($C146="","",IIP_Indices!N146/IIP_Indices!N134-1),"")</f>
        <v>0.10262081339505746</v>
      </c>
      <c r="O146" s="13">
        <f>_xlfn.IFERROR(IF($C146="","",IIP_Indices!O146/IIP_Indices!O134-1),"")</f>
        <v>0.19987473330364036</v>
      </c>
      <c r="P146" s="13">
        <f>_xlfn.IFERROR(IF($C146="","",IIP_Indices!P146/IIP_Indices!P134-1),"")</f>
      </c>
      <c r="Q146" s="12">
        <f>_xlfn.IFERROR(IF($C146="","",IIP_Indices!Q146/IIP_Indices!Q134-1),"")</f>
        <v>0.06378422400170725</v>
      </c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</row>
    <row r="147" spans="1:33" ht="13.5">
      <c r="A147" s="41"/>
      <c r="C147" s="3" t="str">
        <f>IIP_Indices!C147</f>
        <v>Oct 2022</v>
      </c>
      <c r="D147" s="13">
        <f>_xlfn.IFERROR(IF($C147="","",IIP_Indices!D147/IIP_Indices!D135-1),"")</f>
        <v>0.2363816874002358</v>
      </c>
      <c r="E147" s="13">
        <f>_xlfn.IFERROR(IF($C147="","",IIP_Indices!E147/IIP_Indices!E135-1),"")</f>
        <v>0.08501455483897513</v>
      </c>
      <c r="F147" s="13">
        <f>_xlfn.IFERROR(IF($C147="","",IIP_Indices!F147/IIP_Indices!F135-1),"")</f>
        <v>0.06479862896612376</v>
      </c>
      <c r="G147" s="13">
        <f>_xlfn.IFERROR(IF($C147="","",IIP_Indices!G147/IIP_Indices!G135-1),"")</f>
        <v>-0.04859467874199197</v>
      </c>
      <c r="H147" s="13">
        <f>_xlfn.IFERROR(IF($C147="","",IIP_Indices!H147/IIP_Indices!H135-1),"")</f>
        <v>0.31448156598774846</v>
      </c>
      <c r="I147" s="13">
        <f>_xlfn.IFERROR(IF($C147="","",IIP_Indices!I147/IIP_Indices!I135-1),"")</f>
        <v>0.04080385099628092</v>
      </c>
      <c r="J147" s="13">
        <f>_xlfn.IFERROR(IF($C147="","",IIP_Indices!J147/IIP_Indices!J135-1),"")</f>
        <v>0.7868765996819591</v>
      </c>
      <c r="K147" s="13">
        <f>_xlfn.IFERROR(IF($C147="","",IIP_Indices!K147/IIP_Indices!K135-1),"")</f>
        <v>-0.022322491849537163</v>
      </c>
      <c r="L147" s="13">
        <f>_xlfn.IFERROR(IF($C147="","",IIP_Indices!L147/IIP_Indices!L135-1),"")</f>
        <v>0.003911597956920199</v>
      </c>
      <c r="M147" s="12">
        <f>_xlfn.IFERROR(IF($C147="","",IIP_Indices!M147/IIP_Indices!M135-1),"")</f>
        <v>0.14695907782982842</v>
      </c>
      <c r="N147" s="13">
        <f>_xlfn.IFERROR(IF($C147="","",IIP_Indices!N147/IIP_Indices!N135-1),"")</f>
        <v>0.08562846456923112</v>
      </c>
      <c r="O147" s="13">
        <f>_xlfn.IFERROR(IF($C147="","",IIP_Indices!O147/IIP_Indices!O135-1),"")</f>
        <v>0.18642236156611247</v>
      </c>
      <c r="P147" s="13">
        <f>_xlfn.IFERROR(IF($C147="","",IIP_Indices!P147/IIP_Indices!P135-1),"")</f>
      </c>
      <c r="Q147" s="12">
        <f>_xlfn.IFERROR(IF($C147="","",IIP_Indices!Q147/IIP_Indices!Q135-1),"")</f>
        <v>0.09411350178137567</v>
      </c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</row>
    <row r="148" spans="1:33" ht="13.5">
      <c r="A148" s="41"/>
      <c r="C148" s="3" t="str">
        <f>IIP_Indices!C148</f>
        <v>Nov 2022</v>
      </c>
      <c r="D148" s="13">
        <f>_xlfn.IFERROR(IF($C148="","",IIP_Indices!D148/IIP_Indices!D136-1),"")</f>
        <v>1.115351752712093</v>
      </c>
      <c r="E148" s="13">
        <f>_xlfn.IFERROR(IF($C148="","",IIP_Indices!E148/IIP_Indices!E136-1),"")</f>
        <v>-0.08228712580102382</v>
      </c>
      <c r="F148" s="13">
        <f>_xlfn.IFERROR(IF($C148="","",IIP_Indices!F148/IIP_Indices!F136-1),"")</f>
        <v>-0.1420642493053479</v>
      </c>
      <c r="G148" s="13">
        <f>_xlfn.IFERROR(IF($C148="","",IIP_Indices!G148/IIP_Indices!G136-1),"")</f>
        <v>0.06196754567924434</v>
      </c>
      <c r="H148" s="13">
        <f>_xlfn.IFERROR(IF($C148="","",IIP_Indices!H148/IIP_Indices!H136-1),"")</f>
        <v>0.21450701215556767</v>
      </c>
      <c r="I148" s="13">
        <f>_xlfn.IFERROR(IF($C148="","",IIP_Indices!I148/IIP_Indices!I136-1),"")</f>
        <v>-0.08485183874289681</v>
      </c>
      <c r="J148" s="13">
        <f>_xlfn.IFERROR(IF($C148="","",IIP_Indices!J148/IIP_Indices!J136-1),"")</f>
        <v>-0.050540676625618564</v>
      </c>
      <c r="K148" s="13">
        <f>_xlfn.IFERROR(IF($C148="","",IIP_Indices!K148/IIP_Indices!K136-1),"")</f>
        <v>0.19381968950083395</v>
      </c>
      <c r="L148" s="13">
        <f>_xlfn.IFERROR(IF($C148="","",IIP_Indices!L148/IIP_Indices!L136-1),"")</f>
        <v>-0.2276915493214715</v>
      </c>
      <c r="M148" s="12">
        <f>_xlfn.IFERROR(IF($C148="","",IIP_Indices!M148/IIP_Indices!M136-1),"")</f>
        <v>-0.009921054481281888</v>
      </c>
      <c r="N148" s="13">
        <f>_xlfn.IFERROR(IF($C148="","",IIP_Indices!N148/IIP_Indices!N136-1),"")</f>
        <v>0.12913004504046888</v>
      </c>
      <c r="O148" s="13">
        <f>_xlfn.IFERROR(IF($C148="","",IIP_Indices!O148/IIP_Indices!O136-1),"")</f>
        <v>-0.00989750535554934</v>
      </c>
      <c r="P148" s="13">
        <f>_xlfn.IFERROR(IF($C148="","",IIP_Indices!P148/IIP_Indices!P136-1),"")</f>
      </c>
      <c r="Q148" s="12">
        <f>_xlfn.IFERROR(IF($C148="","",IIP_Indices!Q148/IIP_Indices!Q136-1),"")</f>
        <v>0.0262656193126245</v>
      </c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</row>
    <row r="149" spans="1:33" ht="13.5">
      <c r="A149" s="41"/>
      <c r="C149" s="3" t="str">
        <f>IIP_Indices!C149</f>
        <v>Dec 2022</v>
      </c>
      <c r="D149" s="13">
        <f>_xlfn.IFERROR(IF($C149="","",IIP_Indices!D149/IIP_Indices!D137-1),"")</f>
        <v>1.604190804723038</v>
      </c>
      <c r="E149" s="13">
        <f>_xlfn.IFERROR(IF($C149="","",IIP_Indices!E149/IIP_Indices!E137-1),"")</f>
        <v>-0.1446392070784447</v>
      </c>
      <c r="F149" s="13">
        <f>_xlfn.IFERROR(IF($C149="","",IIP_Indices!F149/IIP_Indices!F137-1),"")</f>
        <v>0.12863803515051853</v>
      </c>
      <c r="G149" s="13">
        <f>_xlfn.IFERROR(IF($C149="","",IIP_Indices!G149/IIP_Indices!G137-1),"")</f>
        <v>0.13999962070456018</v>
      </c>
      <c r="H149" s="13">
        <f>_xlfn.IFERROR(IF($C149="","",IIP_Indices!H149/IIP_Indices!H137-1),"")</f>
        <v>0.4026097616968194</v>
      </c>
      <c r="I149" s="13">
        <f>_xlfn.IFERROR(IF($C149="","",IIP_Indices!I149/IIP_Indices!I137-1),"")</f>
        <v>-0.21358810027350505</v>
      </c>
      <c r="J149" s="13">
        <f>_xlfn.IFERROR(IF($C149="","",IIP_Indices!J149/IIP_Indices!J137-1),"")</f>
        <v>0.023969766005463633</v>
      </c>
      <c r="K149" s="13">
        <f>_xlfn.IFERROR(IF($C149="","",IIP_Indices!K149/IIP_Indices!K137-1),"")</f>
        <v>0.09194411923954915</v>
      </c>
      <c r="L149" s="13">
        <f>_xlfn.IFERROR(IF($C149="","",IIP_Indices!L149/IIP_Indices!L137-1),"")</f>
        <v>-0.31278910048836983</v>
      </c>
      <c r="M149" s="12">
        <f>_xlfn.IFERROR(IF($C149="","",IIP_Indices!M149/IIP_Indices!M137-1),"")</f>
        <v>-0.01580946401789951</v>
      </c>
      <c r="N149" s="13">
        <f>_xlfn.IFERROR(IF($C149="","",IIP_Indices!N149/IIP_Indices!N137-1),"")</f>
        <v>0.07616116435299292</v>
      </c>
      <c r="O149" s="13">
        <f>_xlfn.IFERROR(IF($C149="","",IIP_Indices!O149/IIP_Indices!O137-1),"")</f>
        <v>0.004778527047195391</v>
      </c>
      <c r="P149" s="13">
        <f>_xlfn.IFERROR(IF($C149="","",IIP_Indices!P149/IIP_Indices!P137-1),"")</f>
      </c>
      <c r="Q149" s="12">
        <f>_xlfn.IFERROR(IF($C149="","",IIP_Indices!Q149/IIP_Indices!Q137-1),"")</f>
        <v>0.06434739253415378</v>
      </c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</row>
    <row r="150" spans="1:33" ht="13.5">
      <c r="A150" s="41"/>
      <c r="C150" s="3" t="str">
        <f>IIP_Indices!C150</f>
        <v>Jan 2023</v>
      </c>
      <c r="D150" s="13">
        <f>_xlfn.IFERROR(IF($C150="","",IIP_Indices!D150/IIP_Indices!D138-1),"")</f>
        <v>0.12985130591048089</v>
      </c>
      <c r="E150" s="13">
        <f>_xlfn.IFERROR(IF($C150="","",IIP_Indices!E150/IIP_Indices!E138-1),"")</f>
        <v>-0.02513559402729515</v>
      </c>
      <c r="F150" s="13">
        <f>_xlfn.IFERROR(IF($C150="","",IIP_Indices!F150/IIP_Indices!F138-1),"")</f>
        <v>0.016094584300596404</v>
      </c>
      <c r="G150" s="13">
        <f>_xlfn.IFERROR(IF($C150="","",IIP_Indices!G150/IIP_Indices!G138-1),"")</f>
        <v>0.16794408125565075</v>
      </c>
      <c r="H150" s="13">
        <f>_xlfn.IFERROR(IF($C150="","",IIP_Indices!H150/IIP_Indices!H138-1),"")</f>
        <v>0.5799651052441637</v>
      </c>
      <c r="I150" s="13">
        <f>_xlfn.IFERROR(IF($C150="","",IIP_Indices!I150/IIP_Indices!I138-1),"")</f>
        <v>0.07028136125094075</v>
      </c>
      <c r="J150" s="13">
        <f>_xlfn.IFERROR(IF($C150="","",IIP_Indices!J150/IIP_Indices!J138-1),"")</f>
        <v>0.00956422241867827</v>
      </c>
      <c r="K150" s="13">
        <f>_xlfn.IFERROR(IF($C150="","",IIP_Indices!K150/IIP_Indices!K138-1),"")</f>
        <v>0.12641685201548847</v>
      </c>
      <c r="L150" s="13">
        <f>_xlfn.IFERROR(IF($C150="","",IIP_Indices!L150/IIP_Indices!L138-1),"")</f>
        <v>-0.488787817269826</v>
      </c>
      <c r="M150" s="12">
        <f>_xlfn.IFERROR(IF($C150="","",IIP_Indices!M150/IIP_Indices!M138-1),"")</f>
        <v>0.025009965510814247</v>
      </c>
      <c r="N150" s="13">
        <f>_xlfn.IFERROR(IF($C150="","",IIP_Indices!N150/IIP_Indices!N138-1),"")</f>
        <v>0.14957415997254886</v>
      </c>
      <c r="O150" s="13">
        <f>_xlfn.IFERROR(IF($C150="","",IIP_Indices!O150/IIP_Indices!O138-1),"")</f>
        <v>0.07316360235886687</v>
      </c>
      <c r="P150" s="13">
        <f>_xlfn.IFERROR(IF($C150="","",IIP_Indices!P150/IIP_Indices!P138-1),"")</f>
      </c>
      <c r="Q150" s="12">
        <f>_xlfn.IFERROR(IF($C150="","",IIP_Indices!Q150/IIP_Indices!Q138-1),"")</f>
        <v>0.058943357602247115</v>
      </c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</row>
    <row r="151" spans="1:33" ht="13.5">
      <c r="A151" s="41"/>
      <c r="C151" s="3" t="str">
        <f>IIP_Indices!C151</f>
        <v> Feb 2023</v>
      </c>
      <c r="D151" s="13">
        <f>_xlfn.IFERROR(IF($C151="","",IIP_Indices!D151/IIP_Indices!D139-1),"")</f>
        <v>0.6806899224256893</v>
      </c>
      <c r="E151" s="13">
        <f>_xlfn.IFERROR(IF($C151="","",IIP_Indices!E151/IIP_Indices!E139-1),"")</f>
        <v>-0.1599226517808532</v>
      </c>
      <c r="F151" s="13">
        <f>_xlfn.IFERROR(IF($C151="","",IIP_Indices!F151/IIP_Indices!F139-1),"")</f>
        <v>0.014045522645374398</v>
      </c>
      <c r="G151" s="13">
        <f>_xlfn.IFERROR(IF($C151="","",IIP_Indices!G151/IIP_Indices!G139-1),"")</f>
        <v>0.020776198176804206</v>
      </c>
      <c r="H151" s="13">
        <f>_xlfn.IFERROR(IF($C151="","",IIP_Indices!H151/IIP_Indices!H139-1),"")</f>
        <v>0.30595169811406353</v>
      </c>
      <c r="I151" s="13">
        <f>_xlfn.IFERROR(IF($C151="","",IIP_Indices!I151/IIP_Indices!I139-1),"")</f>
        <v>0.0020309812237526703</v>
      </c>
      <c r="J151" s="13">
        <f>_xlfn.IFERROR(IF($C151="","",IIP_Indices!J151/IIP_Indices!J139-1),"")</f>
        <v>0.177919268065571</v>
      </c>
      <c r="K151" s="13">
        <f>_xlfn.IFERROR(IF($C151="","",IIP_Indices!K151/IIP_Indices!K139-1),"")</f>
        <v>0.20818630925863246</v>
      </c>
      <c r="L151" s="13">
        <f>_xlfn.IFERROR(IF($C151="","",IIP_Indices!L151/IIP_Indices!L139-1),"")</f>
        <v>0.24653726181640767</v>
      </c>
      <c r="M151" s="12">
        <f>_xlfn.IFERROR(IF($C151="","",IIP_Indices!M151/IIP_Indices!M139-1),"")</f>
        <v>0.017468400624379266</v>
      </c>
      <c r="N151" s="13">
        <f>_xlfn.IFERROR(IF($C151="","",IIP_Indices!N151/IIP_Indices!N139-1),"")</f>
        <v>0.14331755301849758</v>
      </c>
      <c r="O151" s="13">
        <f>_xlfn.IFERROR(IF($C151="","",IIP_Indices!O151/IIP_Indices!O139-1),"")</f>
        <v>0.08821188058005447</v>
      </c>
      <c r="P151" s="13">
        <f>_xlfn.IFERROR(IF($C151="","",IIP_Indices!P151/IIP_Indices!P139-1),"")</f>
      </c>
      <c r="Q151" s="12">
        <f>_xlfn.IFERROR(IF($C151="","",IIP_Indices!Q151/IIP_Indices!Q139-1),"")</f>
        <v>0.05550713593312362</v>
      </c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</row>
    <row r="152" spans="1:33" ht="13.5">
      <c r="A152" s="41"/>
      <c r="C152" s="3" t="str">
        <f>IIP_Indices!C152</f>
        <v>Mar 2023</v>
      </c>
      <c r="D152" s="13">
        <f>_xlfn.IFERROR(IF($C152="","",IIP_Indices!D152/IIP_Indices!D140-1),"")</f>
        <v>1.1477105648565704</v>
      </c>
      <c r="E152" s="13">
        <f>_xlfn.IFERROR(IF($C152="","",IIP_Indices!E152/IIP_Indices!E140-1),"")</f>
        <v>-0.14671606868409182</v>
      </c>
      <c r="F152" s="13">
        <f>_xlfn.IFERROR(IF($C152="","",IIP_Indices!F152/IIP_Indices!F140-1),"")</f>
        <v>0.026539443936292484</v>
      </c>
      <c r="G152" s="13">
        <f>_xlfn.IFERROR(IF($C152="","",IIP_Indices!G152/IIP_Indices!G140-1),"")</f>
        <v>0.0823202431179142</v>
      </c>
      <c r="H152" s="13">
        <f>_xlfn.IFERROR(IF($C152="","",IIP_Indices!H152/IIP_Indices!H140-1),"")</f>
        <v>0.46284484324185216</v>
      </c>
      <c r="I152" s="13">
        <f>_xlfn.IFERROR(IF($C152="","",IIP_Indices!I152/IIP_Indices!I140-1),"")</f>
        <v>0.0038056729024855684</v>
      </c>
      <c r="J152" s="13">
        <f>_xlfn.IFERROR(IF($C152="","",IIP_Indices!J152/IIP_Indices!J140-1),"")</f>
        <v>0.15510348031246468</v>
      </c>
      <c r="K152" s="13">
        <f>_xlfn.IFERROR(IF($C152="","",IIP_Indices!K152/IIP_Indices!K140-1),"")</f>
        <v>0.19043412586618147</v>
      </c>
      <c r="L152" s="13">
        <f>_xlfn.IFERROR(IF($C152="","",IIP_Indices!L152/IIP_Indices!L140-1),"")</f>
        <v>0.06549409611336099</v>
      </c>
      <c r="M152" s="12">
        <f>_xlfn.IFERROR(IF($C152="","",IIP_Indices!M152/IIP_Indices!M140-1),"")</f>
        <v>0.04431408431527539</v>
      </c>
      <c r="N152" s="13">
        <f>_xlfn.IFERROR(IF($C152="","",IIP_Indices!N152/IIP_Indices!N140-1),"")</f>
        <v>0.1175340482948084</v>
      </c>
      <c r="O152" s="13">
        <f>_xlfn.IFERROR(IF($C152="","",IIP_Indices!O152/IIP_Indices!O140-1),"")</f>
        <v>0.02856074205817105</v>
      </c>
      <c r="P152" s="13">
        <f>_xlfn.IFERROR(IF($C152="","",IIP_Indices!P152/IIP_Indices!P140-1),"")</f>
      </c>
      <c r="Q152" s="12">
        <f>_xlfn.IFERROR(IF($C152="","",IIP_Indices!Q152/IIP_Indices!Q140-1),"")</f>
        <v>0.06664437571854975</v>
      </c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</row>
    <row r="153" spans="1:33" ht="13.5">
      <c r="A153" s="41"/>
      <c r="C153" s="3" t="str">
        <f>IIP_Indices!C153</f>
        <v>Apr 2023</v>
      </c>
      <c r="D153" s="13">
        <f>_xlfn.IFERROR(IF($C153="","",IIP_Indices!D153/IIP_Indices!D141-1),"")</f>
        <v>1.3381474840444576</v>
      </c>
      <c r="E153" s="13">
        <f>_xlfn.IFERROR(IF($C153="","",IIP_Indices!E153/IIP_Indices!E141-1),"")</f>
        <v>-0.1129405699420496</v>
      </c>
      <c r="F153" s="13">
        <f>_xlfn.IFERROR(IF($C153="","",IIP_Indices!F153/IIP_Indices!F141-1),"")</f>
        <v>0.002719890674782066</v>
      </c>
      <c r="G153" s="13">
        <f>_xlfn.IFERROR(IF($C153="","",IIP_Indices!G153/IIP_Indices!G141-1),"")</f>
        <v>0.14215878457221653</v>
      </c>
      <c r="H153" s="13">
        <f>_xlfn.IFERROR(IF($C153="","",IIP_Indices!H153/IIP_Indices!H141-1),"")</f>
        <v>0.27171565771487227</v>
      </c>
      <c r="I153" s="13">
        <f>_xlfn.IFERROR(IF($C153="","",IIP_Indices!I153/IIP_Indices!I141-1),"")</f>
        <v>-0.08295357820782479</v>
      </c>
      <c r="J153" s="13">
        <f>_xlfn.IFERROR(IF($C153="","",IIP_Indices!J153/IIP_Indices!J141-1),"")</f>
        <v>0.18481951002363473</v>
      </c>
      <c r="K153" s="13">
        <f>_xlfn.IFERROR(IF($C153="","",IIP_Indices!K153/IIP_Indices!K141-1),"")</f>
        <v>-0.03037825961473517</v>
      </c>
      <c r="L153" s="13">
        <f>_xlfn.IFERROR(IF($C153="","",IIP_Indices!L153/IIP_Indices!L141-1),"")</f>
        <v>0.14540543981426524</v>
      </c>
      <c r="M153" s="12">
        <f>_xlfn.IFERROR(IF($C153="","",IIP_Indices!M153/IIP_Indices!M141-1),"")</f>
        <v>-0.005054621365229495</v>
      </c>
      <c r="N153" s="13">
        <f>_xlfn.IFERROR(IF($C153="","",IIP_Indices!N153/IIP_Indices!N141-1),"")</f>
        <v>0.06706041336988644</v>
      </c>
      <c r="O153" s="13">
        <f>_xlfn.IFERROR(IF($C153="","",IIP_Indices!O153/IIP_Indices!O141-1),"")</f>
        <v>0.03791680393903474</v>
      </c>
      <c r="P153" s="13">
        <f>_xlfn.IFERROR(IF($C153="","",IIP_Indices!P153/IIP_Indices!P141-1),"")</f>
      </c>
      <c r="Q153" s="12">
        <f>_xlfn.IFERROR(IF($C153="","",IIP_Indices!Q153/IIP_Indices!Q141-1),"")</f>
        <v>0.055064938489862936</v>
      </c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</row>
    <row r="154" spans="1:33" ht="13.5">
      <c r="A154" s="41"/>
      <c r="C154" s="3"/>
      <c r="D154" s="13"/>
      <c r="E154" s="13"/>
      <c r="F154" s="13"/>
      <c r="G154" s="13"/>
      <c r="H154" s="13"/>
      <c r="I154" s="13"/>
      <c r="J154" s="13"/>
      <c r="K154" s="13"/>
      <c r="L154" s="13"/>
      <c r="M154" s="12"/>
      <c r="N154" s="13"/>
      <c r="O154" s="13"/>
      <c r="P154" s="12"/>
      <c r="Q154" s="12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</row>
    <row r="155" spans="1:33" ht="13.5">
      <c r="A155" s="41"/>
      <c r="C155" s="3"/>
      <c r="D155" s="13"/>
      <c r="E155" s="13"/>
      <c r="F155" s="13"/>
      <c r="G155" s="13"/>
      <c r="H155" s="13"/>
      <c r="I155" s="13"/>
      <c r="J155" s="13"/>
      <c r="K155" s="13"/>
      <c r="L155" s="13"/>
      <c r="M155" s="12"/>
      <c r="N155" s="13"/>
      <c r="O155" s="13"/>
      <c r="P155" s="12"/>
      <c r="Q155" s="12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</row>
    <row r="156" spans="1:33" ht="13.5">
      <c r="A156" s="41"/>
      <c r="C156" s="3"/>
      <c r="D156" s="13"/>
      <c r="E156" s="13"/>
      <c r="F156" s="13"/>
      <c r="G156" s="13"/>
      <c r="H156" s="13"/>
      <c r="I156" s="13"/>
      <c r="J156" s="13"/>
      <c r="K156" s="13"/>
      <c r="L156" s="13"/>
      <c r="M156" s="12"/>
      <c r="N156" s="13"/>
      <c r="O156" s="13"/>
      <c r="P156" s="12"/>
      <c r="Q156" s="12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</row>
    <row r="157" spans="1:33" ht="13.5">
      <c r="A157" s="41"/>
      <c r="C157" s="3"/>
      <c r="D157" s="13"/>
      <c r="E157" s="13"/>
      <c r="F157" s="13"/>
      <c r="G157" s="13"/>
      <c r="H157" s="13"/>
      <c r="I157" s="13"/>
      <c r="J157" s="13"/>
      <c r="K157" s="13"/>
      <c r="L157" s="13"/>
      <c r="M157" s="12"/>
      <c r="N157" s="13"/>
      <c r="O157" s="13"/>
      <c r="P157" s="12"/>
      <c r="Q157" s="12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</row>
    <row r="158" spans="1:33" ht="13.5">
      <c r="A158" s="41"/>
      <c r="C158" s="3"/>
      <c r="D158" s="13"/>
      <c r="E158" s="13"/>
      <c r="F158" s="13"/>
      <c r="G158" s="13"/>
      <c r="H158" s="13"/>
      <c r="I158" s="13"/>
      <c r="J158" s="13"/>
      <c r="K158" s="13"/>
      <c r="L158" s="13"/>
      <c r="M158" s="12"/>
      <c r="N158" s="13"/>
      <c r="O158" s="13"/>
      <c r="P158" s="12"/>
      <c r="Q158" s="12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</row>
    <row r="159" spans="1:33" ht="13.5">
      <c r="A159" s="41"/>
      <c r="C159" s="3"/>
      <c r="D159" s="13"/>
      <c r="E159" s="13"/>
      <c r="F159" s="13"/>
      <c r="G159" s="13"/>
      <c r="H159" s="13"/>
      <c r="I159" s="13"/>
      <c r="J159" s="13"/>
      <c r="K159" s="13"/>
      <c r="L159" s="13"/>
      <c r="M159" s="12"/>
      <c r="N159" s="13"/>
      <c r="O159" s="13"/>
      <c r="P159" s="12"/>
      <c r="Q159" s="12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</row>
    <row r="160" spans="1:33" ht="13.5">
      <c r="A160" s="41"/>
      <c r="C160" s="3"/>
      <c r="D160" s="13"/>
      <c r="E160" s="13"/>
      <c r="F160" s="13"/>
      <c r="G160" s="13"/>
      <c r="H160" s="13"/>
      <c r="I160" s="13"/>
      <c r="J160" s="13"/>
      <c r="K160" s="13"/>
      <c r="L160" s="13"/>
      <c r="M160" s="12"/>
      <c r="N160" s="13"/>
      <c r="O160" s="13"/>
      <c r="P160" s="12"/>
      <c r="Q160" s="12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</row>
    <row r="161" spans="1:33" ht="13.5">
      <c r="A161" s="41"/>
      <c r="C161" s="3"/>
      <c r="D161" s="13"/>
      <c r="E161" s="13"/>
      <c r="F161" s="13"/>
      <c r="G161" s="13"/>
      <c r="H161" s="13"/>
      <c r="I161" s="13"/>
      <c r="J161" s="13"/>
      <c r="K161" s="13"/>
      <c r="L161" s="13"/>
      <c r="M161" s="12"/>
      <c r="N161" s="13"/>
      <c r="O161" s="13"/>
      <c r="P161" s="12"/>
      <c r="Q161" s="12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</row>
    <row r="162" spans="1:33" ht="13.5">
      <c r="A162" s="41"/>
      <c r="C162" s="3"/>
      <c r="D162" s="13"/>
      <c r="E162" s="13"/>
      <c r="F162" s="13"/>
      <c r="G162" s="13"/>
      <c r="H162" s="13"/>
      <c r="I162" s="13"/>
      <c r="J162" s="13"/>
      <c r="K162" s="13"/>
      <c r="L162" s="13"/>
      <c r="M162" s="12"/>
      <c r="N162" s="13"/>
      <c r="O162" s="13"/>
      <c r="P162" s="12"/>
      <c r="Q162" s="12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</row>
    <row r="163" spans="1:33" ht="13.5">
      <c r="A163" s="41"/>
      <c r="C163" s="3"/>
      <c r="D163" s="13"/>
      <c r="E163" s="13"/>
      <c r="F163" s="13"/>
      <c r="G163" s="13"/>
      <c r="H163" s="13"/>
      <c r="I163" s="13"/>
      <c r="J163" s="13"/>
      <c r="K163" s="13"/>
      <c r="L163" s="13"/>
      <c r="M163" s="12"/>
      <c r="N163" s="13"/>
      <c r="O163" s="13"/>
      <c r="P163" s="12"/>
      <c r="Q163" s="12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</row>
    <row r="164" spans="1:33" ht="13.5">
      <c r="A164" s="41"/>
      <c r="C164" s="3"/>
      <c r="D164" s="13"/>
      <c r="E164" s="13"/>
      <c r="F164" s="13"/>
      <c r="G164" s="13"/>
      <c r="H164" s="13"/>
      <c r="I164" s="13"/>
      <c r="J164" s="13"/>
      <c r="K164" s="13"/>
      <c r="L164" s="13"/>
      <c r="M164" s="12"/>
      <c r="N164" s="13"/>
      <c r="O164" s="13"/>
      <c r="P164" s="12"/>
      <c r="Q164" s="12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</row>
    <row r="165" spans="1:33" ht="13.5">
      <c r="A165" s="41"/>
      <c r="C165" s="3"/>
      <c r="D165" s="13"/>
      <c r="E165" s="13"/>
      <c r="F165" s="13"/>
      <c r="G165" s="13"/>
      <c r="H165" s="13"/>
      <c r="I165" s="13"/>
      <c r="J165" s="13"/>
      <c r="K165" s="13"/>
      <c r="L165" s="13"/>
      <c r="M165" s="12"/>
      <c r="N165" s="13"/>
      <c r="O165" s="13"/>
      <c r="P165" s="12"/>
      <c r="Q165" s="12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</row>
    <row r="166" spans="1:33" ht="13.5">
      <c r="A166" s="41"/>
      <c r="C166" s="3"/>
      <c r="D166" s="13"/>
      <c r="E166" s="13"/>
      <c r="F166" s="13"/>
      <c r="G166" s="13"/>
      <c r="H166" s="13"/>
      <c r="I166" s="13"/>
      <c r="J166" s="13"/>
      <c r="K166" s="13"/>
      <c r="L166" s="13"/>
      <c r="M166" s="12"/>
      <c r="N166" s="13"/>
      <c r="O166" s="13"/>
      <c r="P166" s="12"/>
      <c r="Q166" s="12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ht="13.5">
      <c r="A167" s="41"/>
      <c r="C167" s="3"/>
      <c r="D167" s="13"/>
      <c r="E167" s="13"/>
      <c r="F167" s="13"/>
      <c r="G167" s="13"/>
      <c r="H167" s="13"/>
      <c r="I167" s="13"/>
      <c r="J167" s="13"/>
      <c r="K167" s="13"/>
      <c r="L167" s="13"/>
      <c r="M167" s="12"/>
      <c r="N167" s="13"/>
      <c r="O167" s="13"/>
      <c r="P167" s="12"/>
      <c r="Q167" s="12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</row>
    <row r="168" spans="1:33" ht="13.5">
      <c r="A168" s="41"/>
      <c r="C168" s="3"/>
      <c r="D168" s="13"/>
      <c r="E168" s="13"/>
      <c r="F168" s="13"/>
      <c r="G168" s="13"/>
      <c r="H168" s="13"/>
      <c r="I168" s="13"/>
      <c r="J168" s="13"/>
      <c r="K168" s="13"/>
      <c r="L168" s="13"/>
      <c r="M168" s="12"/>
      <c r="N168" s="13"/>
      <c r="O168" s="13"/>
      <c r="P168" s="12"/>
      <c r="Q168" s="12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</row>
    <row r="169" spans="1:33" ht="13.5">
      <c r="A169" s="41"/>
      <c r="C169" s="3"/>
      <c r="D169" s="13"/>
      <c r="E169" s="13"/>
      <c r="F169" s="13"/>
      <c r="G169" s="13"/>
      <c r="H169" s="13"/>
      <c r="I169" s="13"/>
      <c r="J169" s="13"/>
      <c r="K169" s="13"/>
      <c r="L169" s="13"/>
      <c r="M169" s="12"/>
      <c r="N169" s="13"/>
      <c r="O169" s="13"/>
      <c r="P169" s="12"/>
      <c r="Q169" s="12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</row>
    <row r="170" spans="1:33" ht="13.5">
      <c r="A170" s="41"/>
      <c r="C170" s="3"/>
      <c r="D170" s="13"/>
      <c r="E170" s="13"/>
      <c r="F170" s="13"/>
      <c r="G170" s="13"/>
      <c r="H170" s="13"/>
      <c r="I170" s="13"/>
      <c r="J170" s="13"/>
      <c r="K170" s="13"/>
      <c r="L170" s="13"/>
      <c r="M170" s="12"/>
      <c r="N170" s="13"/>
      <c r="O170" s="13"/>
      <c r="P170" s="12"/>
      <c r="Q170" s="12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</row>
    <row r="171" spans="1:33" ht="13.5">
      <c r="A171" s="41"/>
      <c r="C171" s="3"/>
      <c r="D171" s="13"/>
      <c r="E171" s="13"/>
      <c r="F171" s="13"/>
      <c r="G171" s="13"/>
      <c r="H171" s="13"/>
      <c r="I171" s="13"/>
      <c r="J171" s="13"/>
      <c r="K171" s="13"/>
      <c r="L171" s="13"/>
      <c r="M171" s="12"/>
      <c r="N171" s="13"/>
      <c r="O171" s="13"/>
      <c r="P171" s="12"/>
      <c r="Q171" s="12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</row>
    <row r="172" spans="1:33" ht="13.5">
      <c r="A172" s="41"/>
      <c r="C172" s="3"/>
      <c r="D172" s="13"/>
      <c r="E172" s="13"/>
      <c r="F172" s="13"/>
      <c r="G172" s="13"/>
      <c r="H172" s="13"/>
      <c r="I172" s="13"/>
      <c r="J172" s="13"/>
      <c r="K172" s="13"/>
      <c r="L172" s="13"/>
      <c r="M172" s="12"/>
      <c r="N172" s="13"/>
      <c r="O172" s="13"/>
      <c r="P172" s="12"/>
      <c r="Q172" s="12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</row>
    <row r="173" spans="1:33" ht="13.5">
      <c r="A173" s="41"/>
      <c r="C173" s="3"/>
      <c r="D173" s="13"/>
      <c r="E173" s="13"/>
      <c r="F173" s="13"/>
      <c r="G173" s="13"/>
      <c r="H173" s="13"/>
      <c r="I173" s="13"/>
      <c r="J173" s="13"/>
      <c r="K173" s="13"/>
      <c r="L173" s="13"/>
      <c r="M173" s="12"/>
      <c r="N173" s="13"/>
      <c r="O173" s="13"/>
      <c r="P173" s="12"/>
      <c r="Q173" s="12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</row>
    <row r="174" spans="1:33" ht="13.5">
      <c r="A174" s="41"/>
      <c r="C174" s="3"/>
      <c r="D174" s="13"/>
      <c r="E174" s="13"/>
      <c r="F174" s="13"/>
      <c r="G174" s="13"/>
      <c r="H174" s="13"/>
      <c r="I174" s="13"/>
      <c r="J174" s="13"/>
      <c r="K174" s="13"/>
      <c r="L174" s="13"/>
      <c r="M174" s="12"/>
      <c r="N174" s="13"/>
      <c r="O174" s="13"/>
      <c r="P174" s="12"/>
      <c r="Q174" s="12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</row>
    <row r="175" spans="1:33" ht="13.5">
      <c r="A175" s="41"/>
      <c r="C175" s="3"/>
      <c r="D175" s="13"/>
      <c r="E175" s="13"/>
      <c r="F175" s="13"/>
      <c r="G175" s="13"/>
      <c r="H175" s="13"/>
      <c r="I175" s="13"/>
      <c r="J175" s="13"/>
      <c r="K175" s="13"/>
      <c r="L175" s="13"/>
      <c r="M175" s="12"/>
      <c r="N175" s="13"/>
      <c r="O175" s="13"/>
      <c r="P175" s="12"/>
      <c r="Q175" s="12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</row>
    <row r="176" spans="1:33" ht="13.5">
      <c r="A176" s="41"/>
      <c r="C176" s="3"/>
      <c r="D176" s="13"/>
      <c r="E176" s="13"/>
      <c r="F176" s="13"/>
      <c r="G176" s="13"/>
      <c r="H176" s="13"/>
      <c r="I176" s="13"/>
      <c r="J176" s="13"/>
      <c r="K176" s="13"/>
      <c r="L176" s="13"/>
      <c r="M176" s="12"/>
      <c r="N176" s="13"/>
      <c r="O176" s="13"/>
      <c r="P176" s="12"/>
      <c r="Q176" s="12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</row>
    <row r="177" spans="1:33" ht="13.5">
      <c r="A177" s="41"/>
      <c r="C177" s="3"/>
      <c r="D177" s="13"/>
      <c r="E177" s="13"/>
      <c r="F177" s="13"/>
      <c r="G177" s="13"/>
      <c r="H177" s="13"/>
      <c r="I177" s="13"/>
      <c r="J177" s="13"/>
      <c r="K177" s="13"/>
      <c r="L177" s="13"/>
      <c r="M177" s="12"/>
      <c r="N177" s="13"/>
      <c r="O177" s="13"/>
      <c r="P177" s="12"/>
      <c r="Q177" s="12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</row>
    <row r="178" spans="1:33" ht="13.5">
      <c r="A178" s="41"/>
      <c r="C178" s="3"/>
      <c r="D178" s="13"/>
      <c r="E178" s="13"/>
      <c r="F178" s="13"/>
      <c r="G178" s="13"/>
      <c r="H178" s="13"/>
      <c r="I178" s="13"/>
      <c r="J178" s="13"/>
      <c r="K178" s="13"/>
      <c r="L178" s="13"/>
      <c r="M178" s="12"/>
      <c r="N178" s="13"/>
      <c r="O178" s="13"/>
      <c r="P178" s="12"/>
      <c r="Q178" s="12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</row>
    <row r="179" spans="1:33" ht="13.5">
      <c r="A179" s="41"/>
      <c r="C179" s="3"/>
      <c r="D179" s="13"/>
      <c r="E179" s="13"/>
      <c r="F179" s="13"/>
      <c r="G179" s="13"/>
      <c r="H179" s="13"/>
      <c r="I179" s="13"/>
      <c r="J179" s="13"/>
      <c r="K179" s="13"/>
      <c r="L179" s="13"/>
      <c r="M179" s="12"/>
      <c r="N179" s="13"/>
      <c r="O179" s="13"/>
      <c r="P179" s="12"/>
      <c r="Q179" s="12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</row>
    <row r="180" spans="1:33" ht="13.5">
      <c r="A180" s="41"/>
      <c r="C180" s="3"/>
      <c r="D180" s="13"/>
      <c r="E180" s="13"/>
      <c r="F180" s="13"/>
      <c r="G180" s="13"/>
      <c r="H180" s="13"/>
      <c r="I180" s="13"/>
      <c r="J180" s="13"/>
      <c r="K180" s="13"/>
      <c r="L180" s="13"/>
      <c r="M180" s="12"/>
      <c r="N180" s="13"/>
      <c r="O180" s="13"/>
      <c r="P180" s="12"/>
      <c r="Q180" s="12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</row>
    <row r="181" spans="1:33" ht="13.5">
      <c r="A181" s="41"/>
      <c r="C181" s="3"/>
      <c r="D181" s="13"/>
      <c r="E181" s="13"/>
      <c r="F181" s="13"/>
      <c r="G181" s="13"/>
      <c r="H181" s="13"/>
      <c r="I181" s="13"/>
      <c r="J181" s="13"/>
      <c r="K181" s="13"/>
      <c r="L181" s="13"/>
      <c r="M181" s="12"/>
      <c r="N181" s="13"/>
      <c r="O181" s="13"/>
      <c r="P181" s="12"/>
      <c r="Q181" s="12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</row>
    <row r="182" spans="1:33" ht="13.5">
      <c r="A182" s="41"/>
      <c r="C182" s="3"/>
      <c r="D182" s="13"/>
      <c r="E182" s="13"/>
      <c r="F182" s="13"/>
      <c r="G182" s="13"/>
      <c r="H182" s="13"/>
      <c r="I182" s="13"/>
      <c r="J182" s="13"/>
      <c r="K182" s="13"/>
      <c r="L182" s="13"/>
      <c r="M182" s="12"/>
      <c r="N182" s="13"/>
      <c r="O182" s="13"/>
      <c r="P182" s="12"/>
      <c r="Q182" s="12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</row>
    <row r="183" spans="1:33" ht="13.5">
      <c r="A183" s="41"/>
      <c r="C183" s="3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3"/>
      <c r="O183" s="13"/>
      <c r="P183" s="12"/>
      <c r="Q183" s="12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</row>
    <row r="184" spans="1:33" ht="13.5">
      <c r="A184" s="41"/>
      <c r="C184" s="3"/>
      <c r="D184" s="13"/>
      <c r="E184" s="13"/>
      <c r="F184" s="13"/>
      <c r="G184" s="13"/>
      <c r="H184" s="13"/>
      <c r="I184" s="13"/>
      <c r="J184" s="13"/>
      <c r="K184" s="13"/>
      <c r="L184" s="13"/>
      <c r="M184" s="12"/>
      <c r="N184" s="13"/>
      <c r="O184" s="13"/>
      <c r="P184" s="12"/>
      <c r="Q184" s="12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</row>
    <row r="185" spans="3:33" ht="13.5">
      <c r="C185" s="3" t="s">
        <v>125</v>
      </c>
      <c r="D185" s="13">
        <f>_xlfn.IFERROR(IF($C185="","",IIP_Indices!D185/IIP_Indices!D173-1),"")</f>
      </c>
      <c r="E185" s="13">
        <f>_xlfn.IFERROR(IF($C185="","",#REF!/#REF!-1),"")</f>
      </c>
      <c r="F185" s="13">
        <f>_xlfn.IFERROR(IF($C185="","",#REF!/#REF!-1),"")</f>
      </c>
      <c r="G185" s="13">
        <f>_xlfn.IFERROR(IF($C185="","",#REF!/#REF!-1),"")</f>
      </c>
      <c r="H185" s="13">
        <f>_xlfn.IFERROR(IF($C185="","",#REF!/#REF!-1),"")</f>
      </c>
      <c r="I185" s="13">
        <f>_xlfn.IFERROR(IF($C185="","",#REF!/#REF!-1),"")</f>
      </c>
      <c r="J185" s="13">
        <f>_xlfn.IFERROR(IF($C185="","",#REF!/#REF!-1),"")</f>
      </c>
      <c r="K185" s="13">
        <f>_xlfn.IFERROR(IF($C185="","",#REF!/#REF!-1),"")</f>
      </c>
      <c r="L185" s="13">
        <f>_xlfn.IFERROR(IF($C185="","",#REF!/#REF!-1),"")</f>
      </c>
      <c r="M185" s="12">
        <f>_xlfn.IFERROR(IF($C185="","",#REF!/#REF!-1),"")</f>
      </c>
      <c r="N185" s="13">
        <f>_xlfn.IFERROR(IF($C185="","",#REF!/#REF!-1),"")</f>
      </c>
      <c r="O185" s="13">
        <f>_xlfn.IFERROR(IF($C185="","",#REF!/#REF!-1),"")</f>
      </c>
      <c r="P185" s="12"/>
      <c r="Q185" s="12">
        <f>_xlfn.IFERROR(IF($C185="","",#REF!/#REF!-1),"")</f>
      </c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</row>
    <row r="186" spans="3:33" ht="13.5">
      <c r="C186" s="3" t="s">
        <v>125</v>
      </c>
      <c r="D186" s="13">
        <f>_xlfn.IFERROR(IF($C186="","",IIP_Indices!D186/IIP_Indices!D174-1),"")</f>
      </c>
      <c r="E186" s="13">
        <f>_xlfn.IFERROR(IF($C186="","",#REF!/#REF!-1),"")</f>
      </c>
      <c r="F186" s="13">
        <f>_xlfn.IFERROR(IF($C186="","",#REF!/#REF!-1),"")</f>
      </c>
      <c r="G186" s="13">
        <f>_xlfn.IFERROR(IF($C186="","",#REF!/#REF!-1),"")</f>
      </c>
      <c r="H186" s="13">
        <f>_xlfn.IFERROR(IF($C186="","",#REF!/#REF!-1),"")</f>
      </c>
      <c r="I186" s="13">
        <f>_xlfn.IFERROR(IF($C186="","",#REF!/#REF!-1),"")</f>
      </c>
      <c r="J186" s="13">
        <f>_xlfn.IFERROR(IF($C186="","",#REF!/#REF!-1),"")</f>
      </c>
      <c r="K186" s="13">
        <f>_xlfn.IFERROR(IF($C186="","",#REF!/#REF!-1),"")</f>
      </c>
      <c r="L186" s="13">
        <f>_xlfn.IFERROR(IF($C186="","",#REF!/#REF!-1),"")</f>
      </c>
      <c r="M186" s="12">
        <f>_xlfn.IFERROR(IF($C186="","",#REF!/#REF!-1),"")</f>
      </c>
      <c r="N186" s="13">
        <f>_xlfn.IFERROR(IF($C186="","",#REF!/#REF!-1),"")</f>
      </c>
      <c r="O186" s="13">
        <f>_xlfn.IFERROR(IF($C186="","",#REF!/#REF!-1),"")</f>
      </c>
      <c r="P186" s="12"/>
      <c r="Q186" s="12">
        <f>_xlfn.IFERROR(IF($C186="","",#REF!/#REF!-1),"")</f>
      </c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</row>
    <row r="187" spans="3:33" ht="13.5">
      <c r="C187" s="3" t="s">
        <v>125</v>
      </c>
      <c r="D187" s="13">
        <f>_xlfn.IFERROR(IF($C187="","",IIP_Indices!D187/IIP_Indices!D175-1),"")</f>
      </c>
      <c r="E187" s="13">
        <f>_xlfn.IFERROR(IF($C187="","",#REF!/#REF!-1),"")</f>
      </c>
      <c r="F187" s="13">
        <f>_xlfn.IFERROR(IF($C187="","",#REF!/#REF!-1),"")</f>
      </c>
      <c r="G187" s="13">
        <f>_xlfn.IFERROR(IF($C187="","",#REF!/#REF!-1),"")</f>
      </c>
      <c r="H187" s="13">
        <f>_xlfn.IFERROR(IF($C187="","",#REF!/#REF!-1),"")</f>
      </c>
      <c r="I187" s="13">
        <f>_xlfn.IFERROR(IF($C187="","",#REF!/#REF!-1),"")</f>
      </c>
      <c r="J187" s="13">
        <f>_xlfn.IFERROR(IF($C187="","",#REF!/#REF!-1),"")</f>
      </c>
      <c r="K187" s="13">
        <f>_xlfn.IFERROR(IF($C187="","",#REF!/#REF!-1),"")</f>
      </c>
      <c r="L187" s="13">
        <f>_xlfn.IFERROR(IF($C187="","",#REF!/#REF!-1),"")</f>
      </c>
      <c r="M187" s="12">
        <f>_xlfn.IFERROR(IF($C187="","",#REF!/#REF!-1),"")</f>
      </c>
      <c r="N187" s="13">
        <f>_xlfn.IFERROR(IF($C187="","",#REF!/#REF!-1),"")</f>
      </c>
      <c r="O187" s="13">
        <f>_xlfn.IFERROR(IF($C187="","",#REF!/#REF!-1),"")</f>
      </c>
      <c r="P187" s="12"/>
      <c r="Q187" s="12">
        <f>_xlfn.IFERROR(IF($C187="","",#REF!/#REF!-1),"")</f>
      </c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</row>
    <row r="188" spans="3:33" ht="13.5">
      <c r="C188" s="3" t="s">
        <v>125</v>
      </c>
      <c r="D188" s="13">
        <f>_xlfn.IFERROR(IF($C188="","",IIP_Indices!D188/IIP_Indices!D176-1),"")</f>
      </c>
      <c r="E188" s="13">
        <f>_xlfn.IFERROR(IF($C188="","",#REF!/#REF!-1),"")</f>
      </c>
      <c r="F188" s="13">
        <f>_xlfn.IFERROR(IF($C188="","",#REF!/#REF!-1),"")</f>
      </c>
      <c r="G188" s="13">
        <f>_xlfn.IFERROR(IF($C188="","",#REF!/#REF!-1),"")</f>
      </c>
      <c r="H188" s="13">
        <f>_xlfn.IFERROR(IF($C188="","",#REF!/#REF!-1),"")</f>
      </c>
      <c r="I188" s="13">
        <f>_xlfn.IFERROR(IF($C188="","",#REF!/#REF!-1),"")</f>
      </c>
      <c r="J188" s="13">
        <f>_xlfn.IFERROR(IF($C188="","",#REF!/#REF!-1),"")</f>
      </c>
      <c r="K188" s="13">
        <f>_xlfn.IFERROR(IF($C188="","",#REF!/#REF!-1),"")</f>
      </c>
      <c r="L188" s="13">
        <f>_xlfn.IFERROR(IF($C188="","",#REF!/#REF!-1),"")</f>
      </c>
      <c r="M188" s="12">
        <f>_xlfn.IFERROR(IF($C188="","",#REF!/#REF!-1),"")</f>
      </c>
      <c r="N188" s="13">
        <f>_xlfn.IFERROR(IF($C188="","",#REF!/#REF!-1),"")</f>
      </c>
      <c r="O188" s="13">
        <f>_xlfn.IFERROR(IF($C188="","",#REF!/#REF!-1),"")</f>
      </c>
      <c r="P188" s="12"/>
      <c r="Q188" s="12">
        <f>_xlfn.IFERROR(IF($C188="","",#REF!/#REF!-1),"")</f>
      </c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</row>
    <row r="189" spans="3:33" ht="13.5">
      <c r="C189" s="3" t="s">
        <v>125</v>
      </c>
      <c r="D189" s="13">
        <f>_xlfn.IFERROR(IF($C189="","",IIP_Indices!D189/IIP_Indices!D177-1),"")</f>
      </c>
      <c r="E189" s="13">
        <f>_xlfn.IFERROR(IF($C189="","",#REF!/#REF!-1),"")</f>
      </c>
      <c r="F189" s="13">
        <f>_xlfn.IFERROR(IF($C189="","",#REF!/#REF!-1),"")</f>
      </c>
      <c r="G189" s="13">
        <f>_xlfn.IFERROR(IF($C189="","",#REF!/#REF!-1),"")</f>
      </c>
      <c r="H189" s="13">
        <f>_xlfn.IFERROR(IF($C189="","",#REF!/#REF!-1),"")</f>
      </c>
      <c r="I189" s="13">
        <f>_xlfn.IFERROR(IF($C189="","",#REF!/#REF!-1),"")</f>
      </c>
      <c r="J189" s="13">
        <f>_xlfn.IFERROR(IF($C189="","",#REF!/#REF!-1),"")</f>
      </c>
      <c r="K189" s="13">
        <f>_xlfn.IFERROR(IF($C189="","",#REF!/#REF!-1),"")</f>
      </c>
      <c r="L189" s="13">
        <f>_xlfn.IFERROR(IF($C189="","",#REF!/#REF!-1),"")</f>
      </c>
      <c r="M189" s="12">
        <f>_xlfn.IFERROR(IF($C189="","",#REF!/#REF!-1),"")</f>
      </c>
      <c r="N189" s="13">
        <f>_xlfn.IFERROR(IF($C189="","",#REF!/#REF!-1),"")</f>
      </c>
      <c r="O189" s="13">
        <f>_xlfn.IFERROR(IF($C189="","",#REF!/#REF!-1),"")</f>
      </c>
      <c r="P189" s="12"/>
      <c r="Q189" s="12">
        <f>_xlfn.IFERROR(IF($C189="","",#REF!/#REF!-1),"")</f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</row>
    <row r="190" spans="3:33" ht="13.5">
      <c r="C190" s="3" t="s">
        <v>125</v>
      </c>
      <c r="D190" s="13">
        <f>_xlfn.IFERROR(IF($C190="","",IIP_Indices!D190/IIP_Indices!D178-1),"")</f>
      </c>
      <c r="E190" s="13">
        <f>_xlfn.IFERROR(IF($C190="","",#REF!/#REF!-1),"")</f>
      </c>
      <c r="F190" s="13">
        <f>_xlfn.IFERROR(IF($C190="","",#REF!/#REF!-1),"")</f>
      </c>
      <c r="G190" s="13">
        <f>_xlfn.IFERROR(IF($C190="","",#REF!/#REF!-1),"")</f>
      </c>
      <c r="H190" s="13">
        <f>_xlfn.IFERROR(IF($C190="","",#REF!/#REF!-1),"")</f>
      </c>
      <c r="I190" s="13">
        <f>_xlfn.IFERROR(IF($C190="","",#REF!/#REF!-1),"")</f>
      </c>
      <c r="J190" s="13">
        <f>_xlfn.IFERROR(IF($C190="","",#REF!/#REF!-1),"")</f>
      </c>
      <c r="K190" s="13">
        <f>_xlfn.IFERROR(IF($C190="","",#REF!/#REF!-1),"")</f>
      </c>
      <c r="L190" s="13">
        <f>_xlfn.IFERROR(IF($C190="","",#REF!/#REF!-1),"")</f>
      </c>
      <c r="M190" s="12">
        <f>_xlfn.IFERROR(IF($C190="","",#REF!/#REF!-1),"")</f>
      </c>
      <c r="N190" s="13">
        <f>_xlfn.IFERROR(IF($C190="","",#REF!/#REF!-1),"")</f>
      </c>
      <c r="O190" s="13">
        <f>_xlfn.IFERROR(IF($C190="","",#REF!/#REF!-1),"")</f>
      </c>
      <c r="P190" s="12"/>
      <c r="Q190" s="12">
        <f>_xlfn.IFERROR(IF($C190="","",#REF!/#REF!-1),"")</f>
      </c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</row>
    <row r="191" spans="3:33" ht="13.5">
      <c r="C191" s="3" t="s">
        <v>125</v>
      </c>
      <c r="D191" s="13">
        <f>_xlfn.IFERROR(IF($C191="","",IIP_Indices!D191/IIP_Indices!D179-1),"")</f>
      </c>
      <c r="E191" s="13">
        <f>_xlfn.IFERROR(IF($C191="","",#REF!/#REF!-1),"")</f>
      </c>
      <c r="F191" s="13">
        <f>_xlfn.IFERROR(IF($C191="","",#REF!/#REF!-1),"")</f>
      </c>
      <c r="G191" s="13">
        <f>_xlfn.IFERROR(IF($C191="","",#REF!/#REF!-1),"")</f>
      </c>
      <c r="H191" s="13">
        <f>_xlfn.IFERROR(IF($C191="","",#REF!/#REF!-1),"")</f>
      </c>
      <c r="I191" s="13">
        <f>_xlfn.IFERROR(IF($C191="","",#REF!/#REF!-1),"")</f>
      </c>
      <c r="J191" s="13">
        <f>_xlfn.IFERROR(IF($C191="","",#REF!/#REF!-1),"")</f>
      </c>
      <c r="K191" s="13">
        <f>_xlfn.IFERROR(IF($C191="","",#REF!/#REF!-1),"")</f>
      </c>
      <c r="L191" s="13">
        <f>_xlfn.IFERROR(IF($C191="","",#REF!/#REF!-1),"")</f>
      </c>
      <c r="M191" s="12">
        <f>_xlfn.IFERROR(IF($C191="","",#REF!/#REF!-1),"")</f>
      </c>
      <c r="N191" s="13">
        <f>_xlfn.IFERROR(IF($C191="","",#REF!/#REF!-1),"")</f>
      </c>
      <c r="O191" s="13">
        <f>_xlfn.IFERROR(IF($C191="","",#REF!/#REF!-1),"")</f>
      </c>
      <c r="P191" s="12"/>
      <c r="Q191" s="12">
        <f>_xlfn.IFERROR(IF($C191="","",#REF!/#REF!-1),"")</f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</row>
    <row r="192" spans="3:33" ht="13.5">
      <c r="C192" s="3" t="s">
        <v>125</v>
      </c>
      <c r="D192" s="13">
        <f>_xlfn.IFERROR(IF($C192="","",IIP_Indices!D192/IIP_Indices!D180-1),"")</f>
      </c>
      <c r="E192" s="13">
        <f>_xlfn.IFERROR(IF($C192="","",#REF!/#REF!-1),"")</f>
      </c>
      <c r="F192" s="13">
        <f>_xlfn.IFERROR(IF($C192="","",#REF!/#REF!-1),"")</f>
      </c>
      <c r="G192" s="13">
        <f>_xlfn.IFERROR(IF($C192="","",#REF!/#REF!-1),"")</f>
      </c>
      <c r="H192" s="13">
        <f>_xlfn.IFERROR(IF($C192="","",#REF!/#REF!-1),"")</f>
      </c>
      <c r="I192" s="13">
        <f>_xlfn.IFERROR(IF($C192="","",#REF!/#REF!-1),"")</f>
      </c>
      <c r="J192" s="13">
        <f>_xlfn.IFERROR(IF($C192="","",#REF!/#REF!-1),"")</f>
      </c>
      <c r="K192" s="13">
        <f>_xlfn.IFERROR(IF($C192="","",#REF!/#REF!-1),"")</f>
      </c>
      <c r="L192" s="13">
        <f>_xlfn.IFERROR(IF($C192="","",#REF!/#REF!-1),"")</f>
      </c>
      <c r="M192" s="12">
        <f>_xlfn.IFERROR(IF($C192="","",#REF!/#REF!-1),"")</f>
      </c>
      <c r="N192" s="13">
        <f>_xlfn.IFERROR(IF($C192="","",#REF!/#REF!-1),"")</f>
      </c>
      <c r="O192" s="13">
        <f>_xlfn.IFERROR(IF($C192="","",#REF!/#REF!-1),"")</f>
      </c>
      <c r="P192" s="12"/>
      <c r="Q192" s="12">
        <f>_xlfn.IFERROR(IF($C192="","",#REF!/#REF!-1),"")</f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3:33" ht="13.5">
      <c r="C193" s="3" t="s">
        <v>125</v>
      </c>
      <c r="D193" s="13">
        <f>_xlfn.IFERROR(IF($C193="","",IIP_Indices!D193/IIP_Indices!D181-1),"")</f>
      </c>
      <c r="E193" s="13">
        <f>_xlfn.IFERROR(IF($C193="","",#REF!/#REF!-1),"")</f>
      </c>
      <c r="F193" s="13">
        <f>_xlfn.IFERROR(IF($C193="","",#REF!/#REF!-1),"")</f>
      </c>
      <c r="G193" s="13">
        <f>_xlfn.IFERROR(IF($C193="","",#REF!/#REF!-1),"")</f>
      </c>
      <c r="H193" s="13">
        <f>_xlfn.IFERROR(IF($C193="","",#REF!/#REF!-1),"")</f>
      </c>
      <c r="I193" s="13">
        <f>_xlfn.IFERROR(IF($C193="","",#REF!/#REF!-1),"")</f>
      </c>
      <c r="J193" s="13">
        <f>_xlfn.IFERROR(IF($C193="","",#REF!/#REF!-1),"")</f>
      </c>
      <c r="K193" s="13">
        <f>_xlfn.IFERROR(IF($C193="","",#REF!/#REF!-1),"")</f>
      </c>
      <c r="L193" s="13">
        <f>_xlfn.IFERROR(IF($C193="","",#REF!/#REF!-1),"")</f>
      </c>
      <c r="M193" s="12">
        <f>_xlfn.IFERROR(IF($C193="","",#REF!/#REF!-1),"")</f>
      </c>
      <c r="N193" s="13">
        <f>_xlfn.IFERROR(IF($C193="","",#REF!/#REF!-1),"")</f>
      </c>
      <c r="O193" s="13">
        <f>_xlfn.IFERROR(IF($C193="","",#REF!/#REF!-1),"")</f>
      </c>
      <c r="P193" s="12"/>
      <c r="Q193" s="12">
        <f>_xlfn.IFERROR(IF($C193="","",#REF!/#REF!-1),"")</f>
      </c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3:33" ht="13.5">
      <c r="C194" s="3" t="s">
        <v>125</v>
      </c>
      <c r="D194" s="13">
        <f>_xlfn.IFERROR(IF($C194="","",IIP_Indices!D194/IIP_Indices!D182-1),"")</f>
      </c>
      <c r="E194" s="13">
        <f>_xlfn.IFERROR(IF($C194="","",#REF!/#REF!-1),"")</f>
      </c>
      <c r="F194" s="13">
        <f>_xlfn.IFERROR(IF($C194="","",#REF!/#REF!-1),"")</f>
      </c>
      <c r="G194" s="13">
        <f>_xlfn.IFERROR(IF($C194="","",#REF!/#REF!-1),"")</f>
      </c>
      <c r="H194" s="13">
        <f>_xlfn.IFERROR(IF($C194="","",#REF!/#REF!-1),"")</f>
      </c>
      <c r="I194" s="13">
        <f>_xlfn.IFERROR(IF($C194="","",#REF!/#REF!-1),"")</f>
      </c>
      <c r="J194" s="13">
        <f>_xlfn.IFERROR(IF($C194="","",#REF!/#REF!-1),"")</f>
      </c>
      <c r="K194" s="13">
        <f>_xlfn.IFERROR(IF($C194="","",#REF!/#REF!-1),"")</f>
      </c>
      <c r="L194" s="13">
        <f>_xlfn.IFERROR(IF($C194="","",#REF!/#REF!-1),"")</f>
      </c>
      <c r="M194" s="12">
        <f>_xlfn.IFERROR(IF($C194="","",#REF!/#REF!-1),"")</f>
      </c>
      <c r="N194" s="13">
        <f>_xlfn.IFERROR(IF($C194="","",#REF!/#REF!-1),"")</f>
      </c>
      <c r="O194" s="13">
        <f>_xlfn.IFERROR(IF($C194="","",#REF!/#REF!-1),"")</f>
      </c>
      <c r="P194" s="12"/>
      <c r="Q194" s="12">
        <f>_xlfn.IFERROR(IF($C194="","",#REF!/#REF!-1),"")</f>
      </c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</row>
    <row r="195" spans="3:33" ht="13.5">
      <c r="C195" s="3" t="s">
        <v>125</v>
      </c>
      <c r="D195" s="13">
        <f>_xlfn.IFERROR(IF($C195="","",IIP_Indices!D195/IIP_Indices!D183-1),"")</f>
      </c>
      <c r="E195" s="13">
        <f>_xlfn.IFERROR(IF($C195="","",#REF!/#REF!-1),"")</f>
      </c>
      <c r="F195" s="13">
        <f>_xlfn.IFERROR(IF($C195="","",#REF!/#REF!-1),"")</f>
      </c>
      <c r="G195" s="13">
        <f>_xlfn.IFERROR(IF($C195="","",#REF!/#REF!-1),"")</f>
      </c>
      <c r="H195" s="13">
        <f>_xlfn.IFERROR(IF($C195="","",#REF!/#REF!-1),"")</f>
      </c>
      <c r="I195" s="13">
        <f>_xlfn.IFERROR(IF($C195="","",#REF!/#REF!-1),"")</f>
      </c>
      <c r="J195" s="13">
        <f>_xlfn.IFERROR(IF($C195="","",#REF!/#REF!-1),"")</f>
      </c>
      <c r="K195" s="13">
        <f>_xlfn.IFERROR(IF($C195="","",#REF!/#REF!-1),"")</f>
      </c>
      <c r="L195" s="13">
        <f>_xlfn.IFERROR(IF($C195="","",#REF!/#REF!-1),"")</f>
      </c>
      <c r="M195" s="12">
        <f>_xlfn.IFERROR(IF($C195="","",#REF!/#REF!-1),"")</f>
      </c>
      <c r="N195" s="13">
        <f>_xlfn.IFERROR(IF($C195="","",#REF!/#REF!-1),"")</f>
      </c>
      <c r="O195" s="13">
        <f>_xlfn.IFERROR(IF($C195="","",#REF!/#REF!-1),"")</f>
      </c>
      <c r="P195" s="12"/>
      <c r="Q195" s="12">
        <f>_xlfn.IFERROR(IF($C195="","",#REF!/#REF!-1),"")</f>
      </c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</row>
    <row r="196" spans="3:33" ht="13.5">
      <c r="C196" s="3" t="s">
        <v>125</v>
      </c>
      <c r="D196" s="13">
        <f>_xlfn.IFERROR(IF($C196="","",IIP_Indices!D196/IIP_Indices!D184-1),"")</f>
      </c>
      <c r="E196" s="13">
        <f>_xlfn.IFERROR(IF($C196="","",#REF!/#REF!-1),"")</f>
      </c>
      <c r="F196" s="13">
        <f>_xlfn.IFERROR(IF($C196="","",#REF!/#REF!-1),"")</f>
      </c>
      <c r="G196" s="13">
        <f>_xlfn.IFERROR(IF($C196="","",#REF!/#REF!-1),"")</f>
      </c>
      <c r="H196" s="13">
        <f>_xlfn.IFERROR(IF($C196="","",#REF!/#REF!-1),"")</f>
      </c>
      <c r="I196" s="13">
        <f>_xlfn.IFERROR(IF($C196="","",#REF!/#REF!-1),"")</f>
      </c>
      <c r="J196" s="13">
        <f>_xlfn.IFERROR(IF($C196="","",#REF!/#REF!-1),"")</f>
      </c>
      <c r="K196" s="13">
        <f>_xlfn.IFERROR(IF($C196="","",#REF!/#REF!-1),"")</f>
      </c>
      <c r="L196" s="13">
        <f>_xlfn.IFERROR(IF($C196="","",#REF!/#REF!-1),"")</f>
      </c>
      <c r="M196" s="12">
        <f>_xlfn.IFERROR(IF($C196="","",#REF!/#REF!-1),"")</f>
      </c>
      <c r="N196" s="13">
        <f>_xlfn.IFERROR(IF($C196="","",#REF!/#REF!-1),"")</f>
      </c>
      <c r="O196" s="13">
        <f>_xlfn.IFERROR(IF($C196="","",#REF!/#REF!-1),"")</f>
      </c>
      <c r="P196" s="12"/>
      <c r="Q196" s="12">
        <f>_xlfn.IFERROR(IF($C196="","",#REF!/#REF!-1),"")</f>
      </c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</row>
    <row r="197" spans="3:4" ht="13.5">
      <c r="C197" s="3"/>
      <c r="D197" s="9"/>
    </row>
    <row r="198" spans="3:4" ht="13.5">
      <c r="C198" s="3"/>
      <c r="D198" s="9"/>
    </row>
    <row r="199" spans="3:4" ht="13.5">
      <c r="C199" s="3"/>
      <c r="D199" s="9"/>
    </row>
    <row r="200" spans="3:4" ht="13.5">
      <c r="C200" s="3"/>
      <c r="D200" s="9"/>
    </row>
    <row r="201" spans="3:4" ht="13.5">
      <c r="C201" s="3"/>
      <c r="D201" s="9"/>
    </row>
    <row r="202" spans="3:4" ht="13.5">
      <c r="C202" s="3"/>
      <c r="D202" s="9"/>
    </row>
    <row r="203" spans="3:4" ht="13.5">
      <c r="C203" s="3"/>
      <c r="D203" s="9"/>
    </row>
    <row r="204" spans="3:4" ht="13.5">
      <c r="C204" s="3"/>
      <c r="D204" s="9"/>
    </row>
    <row r="205" spans="3:4" ht="13.5">
      <c r="C205" s="3"/>
      <c r="D205" s="9"/>
    </row>
    <row r="206" spans="3:4" ht="13.5">
      <c r="C206" s="3"/>
      <c r="D206" s="9"/>
    </row>
    <row r="207" spans="3:4" ht="13.5">
      <c r="C207" s="3"/>
      <c r="D207" s="9"/>
    </row>
    <row r="208" spans="3:4" ht="13.5">
      <c r="C208" s="3"/>
      <c r="D208" s="9"/>
    </row>
    <row r="209" spans="3:4" ht="13.5">
      <c r="C209" s="3"/>
      <c r="D209" s="9"/>
    </row>
    <row r="210" spans="3:4" ht="13.5">
      <c r="C210" s="3"/>
      <c r="D210" s="9"/>
    </row>
    <row r="211" ht="13.5">
      <c r="C211" s="3"/>
    </row>
    <row r="212" ht="13.5">
      <c r="C212" s="3"/>
    </row>
    <row r="213" ht="13.5">
      <c r="C213" s="3"/>
    </row>
    <row r="214" ht="13.5">
      <c r="C214" s="3"/>
    </row>
    <row r="215" ht="13.5">
      <c r="C215" s="3"/>
    </row>
    <row r="216" ht="13.5">
      <c r="C216" s="3"/>
    </row>
    <row r="217" ht="13.5">
      <c r="C217" s="3"/>
    </row>
    <row r="218" ht="13.5">
      <c r="C218" s="3"/>
    </row>
    <row r="219" ht="13.5">
      <c r="C219" s="3"/>
    </row>
    <row r="220" ht="13.5">
      <c r="C220" s="3"/>
    </row>
    <row r="221" ht="13.5">
      <c r="C221" s="3"/>
    </row>
    <row r="222" ht="13.5">
      <c r="C222" s="3"/>
    </row>
    <row r="223" ht="13.5">
      <c r="C223" s="3"/>
    </row>
    <row r="224" ht="13.5">
      <c r="C224" s="3"/>
    </row>
    <row r="225" ht="13.5">
      <c r="C225" s="3"/>
    </row>
    <row r="226" ht="13.5">
      <c r="C226" s="3"/>
    </row>
    <row r="227" ht="13.5">
      <c r="C227" s="3"/>
    </row>
    <row r="228" ht="13.5">
      <c r="C228" s="3"/>
    </row>
    <row r="229" ht="13.5">
      <c r="C229" s="3"/>
    </row>
    <row r="230" ht="13.5">
      <c r="C230" s="3"/>
    </row>
    <row r="231" ht="13.5">
      <c r="C231" s="3"/>
    </row>
    <row r="232" ht="13.5">
      <c r="C232" s="3"/>
    </row>
    <row r="233" ht="13.5">
      <c r="C233" s="3"/>
    </row>
    <row r="234" ht="13.5">
      <c r="C234" s="3"/>
    </row>
    <row r="235" ht="13.5">
      <c r="C235" s="3"/>
    </row>
    <row r="236" ht="13.5">
      <c r="C236" s="3"/>
    </row>
    <row r="237" ht="13.5">
      <c r="C237" s="3"/>
    </row>
    <row r="238" ht="13.5">
      <c r="C238" s="3"/>
    </row>
    <row r="239" ht="13.5">
      <c r="C239" s="3"/>
    </row>
    <row r="240" ht="13.5">
      <c r="C240" s="3"/>
    </row>
    <row r="241" ht="13.5">
      <c r="C241" s="3"/>
    </row>
    <row r="242" ht="13.5">
      <c r="C242" s="3"/>
    </row>
    <row r="243" ht="13.5">
      <c r="C243" s="3"/>
    </row>
    <row r="244" ht="13.5">
      <c r="C244" s="3"/>
    </row>
    <row r="245" ht="13.5">
      <c r="C245" s="3"/>
    </row>
    <row r="246" ht="13.5">
      <c r="C246" s="3"/>
    </row>
    <row r="247" ht="13.5">
      <c r="C247" s="3"/>
    </row>
    <row r="248" ht="13.5">
      <c r="C248" s="3"/>
    </row>
    <row r="249" ht="13.5">
      <c r="C249" s="3"/>
    </row>
    <row r="250" ht="13.5">
      <c r="C250" s="3"/>
    </row>
    <row r="251" ht="13.5">
      <c r="C251" s="3"/>
    </row>
    <row r="252" ht="13.5">
      <c r="C252" s="3"/>
    </row>
    <row r="253" ht="13.5">
      <c r="C253" s="3"/>
    </row>
    <row r="254" ht="13.5">
      <c r="C254" s="3"/>
    </row>
    <row r="255" ht="13.5">
      <c r="C255" s="3"/>
    </row>
    <row r="256" ht="13.5">
      <c r="C256" s="3"/>
    </row>
    <row r="257" ht="13.5">
      <c r="C257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209"/>
  <sheetViews>
    <sheetView zoomScalePageLayoutView="0" workbookViewId="0" topLeftCell="A1">
      <pane xSplit="1" ySplit="4" topLeftCell="G13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152" sqref="O152"/>
    </sheetView>
  </sheetViews>
  <sheetFormatPr defaultColWidth="8.8515625" defaultRowHeight="15"/>
  <cols>
    <col min="1" max="1" width="14.00390625" style="3" customWidth="1"/>
    <col min="2" max="2" width="10.28125" style="3" customWidth="1"/>
    <col min="3" max="3" width="14.851562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1875" style="3" customWidth="1"/>
    <col min="8" max="8" width="15.7109375" style="3" customWidth="1"/>
    <col min="9" max="9" width="16.421875" style="3" customWidth="1"/>
    <col min="10" max="10" width="14.7109375" style="3" customWidth="1"/>
    <col min="11" max="11" width="16.00390625" style="38" customWidth="1"/>
    <col min="12" max="12" width="10.57421875" style="3" customWidth="1"/>
    <col min="13" max="13" width="14.00390625" style="3" customWidth="1"/>
    <col min="14" max="14" width="2.57421875" style="3" customWidth="1"/>
    <col min="15" max="15" width="11.140625" style="38" customWidth="1"/>
    <col min="16" max="16" width="17.7109375" style="1" bestFit="1" customWidth="1"/>
    <col min="17" max="17" width="14.421875" style="1" bestFit="1" customWidth="1"/>
    <col min="18" max="18" width="8.8515625" style="1" customWidth="1"/>
    <col min="19" max="19" width="9.00390625" style="1" bestFit="1" customWidth="1"/>
    <col min="20" max="20" width="13.28125" style="1" customWidth="1"/>
    <col min="21" max="21" width="13.57421875" style="1" customWidth="1"/>
    <col min="22" max="22" width="12.7109375" style="1" customWidth="1"/>
    <col min="23" max="23" width="13.28125" style="1" customWidth="1"/>
    <col min="24" max="24" width="13.421875" style="1" customWidth="1"/>
    <col min="25" max="25" width="12.7109375" style="1" customWidth="1"/>
    <col min="26" max="26" width="13.8515625" style="1" customWidth="1"/>
    <col min="27" max="27" width="13.28125" style="1" customWidth="1"/>
    <col min="28" max="28" width="14.28125" style="1" customWidth="1"/>
    <col min="29" max="29" width="9.140625" style="1" customWidth="1"/>
    <col min="30" max="30" width="9.28125" style="1" customWidth="1"/>
    <col min="31" max="31" width="3.28125" style="1" customWidth="1"/>
    <col min="32" max="32" width="10.57421875" style="1" customWidth="1"/>
    <col min="33" max="16384" width="8.8515625" style="1" customWidth="1"/>
  </cols>
  <sheetData>
    <row r="2" spans="1:19" ht="17.25">
      <c r="A2" s="14" t="s">
        <v>225</v>
      </c>
      <c r="R2" s="2"/>
      <c r="S2" s="2"/>
    </row>
    <row r="3" spans="1:31" ht="25.5" customHeight="1">
      <c r="A3" s="15" t="s">
        <v>193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39" t="s">
        <v>10</v>
      </c>
      <c r="L3" s="16" t="s">
        <v>11</v>
      </c>
      <c r="M3" s="16" t="s">
        <v>12</v>
      </c>
      <c r="N3" s="17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2" ht="69.75"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9" t="s">
        <v>22</v>
      </c>
      <c r="L4" s="18" t="s">
        <v>23</v>
      </c>
      <c r="M4" s="18" t="s">
        <v>24</v>
      </c>
      <c r="N4" s="19"/>
      <c r="O4" s="19" t="s">
        <v>0</v>
      </c>
      <c r="AE4" s="7"/>
      <c r="AF4" s="7"/>
    </row>
    <row r="5" spans="2:32" ht="13.5" hidden="1">
      <c r="B5" s="18"/>
      <c r="C5" s="18"/>
      <c r="D5" s="18"/>
      <c r="E5" s="18"/>
      <c r="F5" s="18"/>
      <c r="G5" s="18"/>
      <c r="H5" s="18"/>
      <c r="I5" s="18"/>
      <c r="J5" s="18"/>
      <c r="K5" s="19"/>
      <c r="L5" s="18"/>
      <c r="M5" s="18"/>
      <c r="N5" s="19"/>
      <c r="O5" s="19"/>
      <c r="AE5" s="7"/>
      <c r="AF5" s="7"/>
    </row>
    <row r="6" spans="2:32" ht="13.5" hidden="1"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  <c r="N6" s="19"/>
      <c r="O6" s="19"/>
      <c r="AE6" s="7"/>
      <c r="AF6" s="7"/>
    </row>
    <row r="7" spans="2:32" ht="13.5" hidden="1"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9"/>
      <c r="O7" s="19"/>
      <c r="AE7" s="7"/>
      <c r="AF7" s="7"/>
    </row>
    <row r="8" spans="2:32" ht="13.5" hidden="1">
      <c r="B8" s="18"/>
      <c r="C8" s="18"/>
      <c r="D8" s="18"/>
      <c r="E8" s="18"/>
      <c r="F8" s="18"/>
      <c r="G8" s="18"/>
      <c r="H8" s="18"/>
      <c r="I8" s="18"/>
      <c r="J8" s="18"/>
      <c r="K8" s="19"/>
      <c r="L8" s="18"/>
      <c r="M8" s="18"/>
      <c r="N8" s="19"/>
      <c r="O8" s="19"/>
      <c r="AE8" s="7"/>
      <c r="AF8" s="7"/>
    </row>
    <row r="9" spans="2:32" ht="13.5" hidden="1">
      <c r="B9" s="18"/>
      <c r="C9" s="18"/>
      <c r="D9" s="18"/>
      <c r="E9" s="18"/>
      <c r="F9" s="18"/>
      <c r="G9" s="18"/>
      <c r="H9" s="18"/>
      <c r="I9" s="18"/>
      <c r="J9" s="18"/>
      <c r="K9" s="19"/>
      <c r="L9" s="18"/>
      <c r="M9" s="18"/>
      <c r="N9" s="19"/>
      <c r="O9" s="19"/>
      <c r="AE9" s="7"/>
      <c r="AF9" s="7"/>
    </row>
    <row r="10" spans="2:32" ht="13.5" hidden="1"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/>
      <c r="N10" s="19"/>
      <c r="O10" s="19"/>
      <c r="AE10" s="7"/>
      <c r="AF10" s="7"/>
    </row>
    <row r="11" spans="2:32" ht="13.5" hidden="1"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8"/>
      <c r="M11" s="18"/>
      <c r="N11" s="19"/>
      <c r="O11" s="19"/>
      <c r="AE11" s="7"/>
      <c r="AF11" s="7"/>
    </row>
    <row r="12" spans="2:32" ht="13.5" hidden="1"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8"/>
      <c r="M12" s="18"/>
      <c r="N12" s="19"/>
      <c r="O12" s="19"/>
      <c r="AE12" s="7"/>
      <c r="AF12" s="7"/>
    </row>
    <row r="13" spans="2:32" ht="13.5" hidden="1"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8"/>
      <c r="M13" s="18"/>
      <c r="N13" s="19"/>
      <c r="O13" s="19"/>
      <c r="AE13" s="7"/>
      <c r="AF13" s="7"/>
    </row>
    <row r="14" spans="2:32" ht="13.5" hidden="1"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18"/>
      <c r="N14" s="19"/>
      <c r="O14" s="19"/>
      <c r="AE14" s="7"/>
      <c r="AF14" s="7"/>
    </row>
    <row r="15" spans="2:32" ht="13.5" hidden="1"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  <c r="N15" s="19"/>
      <c r="O15" s="19"/>
      <c r="AE15" s="7"/>
      <c r="AF15" s="7"/>
    </row>
    <row r="16" spans="2:32" ht="13.5" hidden="1"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19"/>
      <c r="O16" s="19"/>
      <c r="AE16" s="7"/>
      <c r="AF16" s="7"/>
    </row>
    <row r="17" spans="1:32" ht="13.5">
      <c r="A17" s="3" t="s">
        <v>37</v>
      </c>
      <c r="B17" s="21">
        <f>AVERAGE(IIP_Indices!D7:D18)</f>
        <v>54.48451475151007</v>
      </c>
      <c r="C17" s="21">
        <f>AVERAGE(IIP_Indices!E7:E18)</f>
        <v>59.77036549747438</v>
      </c>
      <c r="D17" s="21">
        <f>AVERAGE(IIP_Indices!F7:F18)</f>
        <v>83.50037908137337</v>
      </c>
      <c r="E17" s="21">
        <f>AVERAGE(IIP_Indices!G7:G18)</f>
        <v>34.62278996540679</v>
      </c>
      <c r="F17" s="21">
        <f>AVERAGE(IIP_Indices!H7:H18)</f>
        <v>49.661267464625006</v>
      </c>
      <c r="G17" s="21">
        <f>AVERAGE(IIP_Indices!I7:I18)</f>
        <v>59.55482675898091</v>
      </c>
      <c r="H17" s="21">
        <f>AVERAGE(IIP_Indices!J7:J18)</f>
        <v>37.960249055631344</v>
      </c>
      <c r="I17" s="21">
        <f>AVERAGE(IIP_Indices!K7:K18)</f>
        <v>43.29791689639469</v>
      </c>
      <c r="J17" s="21">
        <f>AVERAGE(IIP_Indices!L7:L18)</f>
        <v>48.080437150194996</v>
      </c>
      <c r="K17" s="20">
        <f>AVERAGE(IIP_Indices!M7:M18)</f>
        <v>60.9594350129723</v>
      </c>
      <c r="L17" s="21">
        <f>AVERAGE(IIP_Indices!N7:N18)</f>
        <v>56.017531487540566</v>
      </c>
      <c r="M17" s="21">
        <f>AVERAGE(IIP_Indices!O7:O18)</f>
        <v>67.17563411857225</v>
      </c>
      <c r="N17" s="21"/>
      <c r="O17" s="20">
        <f>AVERAGE(IIP_Indices!Q7:Q18)</f>
        <v>57.86718639977158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0"/>
      <c r="AE17" s="12"/>
      <c r="AF17" s="12"/>
    </row>
    <row r="18" spans="1:32" ht="13.5">
      <c r="A18" s="3" t="s">
        <v>38</v>
      </c>
      <c r="B18" s="21">
        <f>AVERAGE(IIP_Indices!D8:D19)</f>
        <v>55.0039601151963</v>
      </c>
      <c r="C18" s="21">
        <f>AVERAGE(IIP_Indices!E8:E19)</f>
        <v>61.138142708669875</v>
      </c>
      <c r="D18" s="21">
        <f>AVERAGE(IIP_Indices!F8:F19)</f>
        <v>84.3101968723704</v>
      </c>
      <c r="E18" s="21">
        <f>AVERAGE(IIP_Indices!G8:G19)</f>
        <v>34.30413014737832</v>
      </c>
      <c r="F18" s="21">
        <f>AVERAGE(IIP_Indices!H8:H19)</f>
        <v>49.95121543955278</v>
      </c>
      <c r="G18" s="21">
        <f>AVERAGE(IIP_Indices!I8:I19)</f>
        <v>61.63678652179263</v>
      </c>
      <c r="H18" s="21">
        <f>AVERAGE(IIP_Indices!J8:J19)</f>
        <v>39.1977623561475</v>
      </c>
      <c r="I18" s="21">
        <f>AVERAGE(IIP_Indices!K8:K19)</f>
        <v>45.88099108004227</v>
      </c>
      <c r="J18" s="21">
        <f>AVERAGE(IIP_Indices!L8:L19)</f>
        <v>49.55878684466173</v>
      </c>
      <c r="K18" s="20">
        <f>AVERAGE(IIP_Indices!M8:M19)</f>
        <v>62.317567002079436</v>
      </c>
      <c r="L18" s="21">
        <f>AVERAGE(IIP_Indices!N8:N19)</f>
        <v>57.29691236206411</v>
      </c>
      <c r="M18" s="21">
        <f>AVERAGE(IIP_Indices!O8:O19)</f>
        <v>68.70378358392901</v>
      </c>
      <c r="N18" s="21"/>
      <c r="O18" s="20">
        <f>AVERAGE(IIP_Indices!Q8:Q19)</f>
        <v>58.85925732602744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0"/>
      <c r="AE18" s="12"/>
      <c r="AF18" s="12"/>
    </row>
    <row r="19" spans="1:32" ht="13.5">
      <c r="A19" s="3" t="s">
        <v>39</v>
      </c>
      <c r="B19" s="21">
        <f>AVERAGE(IIP_Indices!D9:D20)</f>
        <v>53.78743085988575</v>
      </c>
      <c r="C19" s="21">
        <f>AVERAGE(IIP_Indices!E9:E20)</f>
        <v>63.12613289425368</v>
      </c>
      <c r="D19" s="21">
        <f>AVERAGE(IIP_Indices!F9:F20)</f>
        <v>85.34654702691897</v>
      </c>
      <c r="E19" s="21">
        <f>AVERAGE(IIP_Indices!G9:G20)</f>
        <v>33.95363403174057</v>
      </c>
      <c r="F19" s="21">
        <f>AVERAGE(IIP_Indices!H9:H20)</f>
        <v>49.26179302186214</v>
      </c>
      <c r="G19" s="21">
        <f>AVERAGE(IIP_Indices!I9:I20)</f>
        <v>62.65303570022374</v>
      </c>
      <c r="H19" s="21">
        <f>AVERAGE(IIP_Indices!J9:J20)</f>
        <v>39.6576807654271</v>
      </c>
      <c r="I19" s="21">
        <f>AVERAGE(IIP_Indices!K9:K20)</f>
        <v>48.41659500800814</v>
      </c>
      <c r="J19" s="21">
        <f>AVERAGE(IIP_Indices!L9:L20)</f>
        <v>50.43844141866947</v>
      </c>
      <c r="K19" s="20">
        <f>AVERAGE(IIP_Indices!M9:M20)</f>
        <v>63.704154354249965</v>
      </c>
      <c r="L19" s="21">
        <f>AVERAGE(IIP_Indices!N9:N20)</f>
        <v>58.46060353661968</v>
      </c>
      <c r="M19" s="21">
        <f>AVERAGE(IIP_Indices!O9:O20)</f>
        <v>69.78055271899245</v>
      </c>
      <c r="N19" s="21"/>
      <c r="O19" s="20">
        <f>AVERAGE(IIP_Indices!Q9:Q20)</f>
        <v>59.107065105744674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0"/>
      <c r="AE19" s="12"/>
      <c r="AF19" s="12"/>
    </row>
    <row r="20" spans="1:32" ht="13.5">
      <c r="A20" s="3" t="s">
        <v>40</v>
      </c>
      <c r="B20" s="21">
        <f>AVERAGE(IIP_Indices!D10:D21)</f>
        <v>54.34521454239785</v>
      </c>
      <c r="C20" s="21">
        <f>AVERAGE(IIP_Indices!E10:E21)</f>
        <v>65.04574395065283</v>
      </c>
      <c r="D20" s="21">
        <f>AVERAGE(IIP_Indices!F10:F21)</f>
        <v>85.64956218184244</v>
      </c>
      <c r="E20" s="21">
        <f>AVERAGE(IIP_Indices!G10:G21)</f>
        <v>31.75718923339457</v>
      </c>
      <c r="F20" s="21">
        <f>AVERAGE(IIP_Indices!H10:H21)</f>
        <v>51.00027806138152</v>
      </c>
      <c r="G20" s="21">
        <f>AVERAGE(IIP_Indices!I10:I21)</f>
        <v>63.45090324968129</v>
      </c>
      <c r="H20" s="21">
        <f>AVERAGE(IIP_Indices!J10:J21)</f>
        <v>40.155058206557115</v>
      </c>
      <c r="I20" s="21">
        <f>AVERAGE(IIP_Indices!K10:K21)</f>
        <v>48.29663371604579</v>
      </c>
      <c r="J20" s="21">
        <f>AVERAGE(IIP_Indices!L10:L21)</f>
        <v>51.9244978931421</v>
      </c>
      <c r="K20" s="20">
        <f>AVERAGE(IIP_Indices!M10:M21)</f>
        <v>64.2339262606949</v>
      </c>
      <c r="L20" s="21">
        <f>AVERAGE(IIP_Indices!N10:N21)</f>
        <v>59.33862482125974</v>
      </c>
      <c r="M20" s="21">
        <f>AVERAGE(IIP_Indices!O10:O21)</f>
        <v>70.59264117281126</v>
      </c>
      <c r="N20" s="21"/>
      <c r="O20" s="20">
        <f>AVERAGE(IIP_Indices!Q10:Q21)</f>
        <v>59.845385000006466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0"/>
      <c r="AE20" s="12"/>
      <c r="AF20" s="12"/>
    </row>
    <row r="21" spans="1:32" ht="13.5">
      <c r="A21" s="3" t="s">
        <v>41</v>
      </c>
      <c r="B21" s="21">
        <f>AVERAGE(IIP_Indices!D11:D22)</f>
        <v>54.42299211150234</v>
      </c>
      <c r="C21" s="21">
        <f>AVERAGE(IIP_Indices!E11:E22)</f>
        <v>65.8530588307039</v>
      </c>
      <c r="D21" s="21">
        <f>AVERAGE(IIP_Indices!F11:F22)</f>
        <v>85.68872003799147</v>
      </c>
      <c r="E21" s="21">
        <f>AVERAGE(IIP_Indices!G11:G22)</f>
        <v>32.991383791762416</v>
      </c>
      <c r="F21" s="21">
        <f>AVERAGE(IIP_Indices!H11:H22)</f>
        <v>52.621382990992366</v>
      </c>
      <c r="G21" s="21">
        <f>AVERAGE(IIP_Indices!I11:I22)</f>
        <v>64.31151112572822</v>
      </c>
      <c r="H21" s="21">
        <f>AVERAGE(IIP_Indices!J11:J22)</f>
        <v>40.48617386281119</v>
      </c>
      <c r="I21" s="21">
        <f>AVERAGE(IIP_Indices!K11:K22)</f>
        <v>49.84787266499499</v>
      </c>
      <c r="J21" s="21">
        <f>AVERAGE(IIP_Indices!L11:L22)</f>
        <v>54.73368680862915</v>
      </c>
      <c r="K21" s="20">
        <f>AVERAGE(IIP_Indices!M11:M22)</f>
        <v>65.14758805389782</v>
      </c>
      <c r="L21" s="21">
        <f>AVERAGE(IIP_Indices!N11:N22)</f>
        <v>60.16449452282561</v>
      </c>
      <c r="M21" s="21">
        <f>AVERAGE(IIP_Indices!O11:O22)</f>
        <v>71.26542014390178</v>
      </c>
      <c r="N21" s="21"/>
      <c r="O21" s="20">
        <f>AVERAGE(IIP_Indices!Q11:Q22)</f>
        <v>60.338545737848314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0"/>
      <c r="AE21" s="12"/>
      <c r="AF21" s="12"/>
    </row>
    <row r="22" spans="1:32" ht="13.5">
      <c r="A22" s="3" t="s">
        <v>42</v>
      </c>
      <c r="B22" s="21">
        <f>AVERAGE(IIP_Indices!D12:D23)</f>
        <v>53.82894245172255</v>
      </c>
      <c r="C22" s="21">
        <f>AVERAGE(IIP_Indices!E12:E23)</f>
        <v>67.55436270521848</v>
      </c>
      <c r="D22" s="21">
        <f>AVERAGE(IIP_Indices!F12:F23)</f>
        <v>85.1908320627859</v>
      </c>
      <c r="E22" s="21">
        <f>AVERAGE(IIP_Indices!G12:G23)</f>
        <v>37.448762298996265</v>
      </c>
      <c r="F22" s="21">
        <f>AVERAGE(IIP_Indices!H12:H23)</f>
        <v>54.20682814037784</v>
      </c>
      <c r="G22" s="21">
        <f>AVERAGE(IIP_Indices!I12:I23)</f>
        <v>65.63487394547099</v>
      </c>
      <c r="H22" s="21">
        <f>AVERAGE(IIP_Indices!J12:J23)</f>
        <v>41.03607074381349</v>
      </c>
      <c r="I22" s="21">
        <f>AVERAGE(IIP_Indices!K12:K23)</f>
        <v>51.14910160068714</v>
      </c>
      <c r="J22" s="21">
        <f>AVERAGE(IIP_Indices!L12:L23)</f>
        <v>59.048334355270384</v>
      </c>
      <c r="K22" s="20">
        <f>AVERAGE(IIP_Indices!M12:M23)</f>
        <v>66.47668527209636</v>
      </c>
      <c r="L22" s="21">
        <f>AVERAGE(IIP_Indices!N12:N23)</f>
        <v>60.90858248977572</v>
      </c>
      <c r="M22" s="21">
        <f>AVERAGE(IIP_Indices!O12:O23)</f>
        <v>71.92822223787222</v>
      </c>
      <c r="N22" s="21"/>
      <c r="O22" s="20">
        <f>AVERAGE(IIP_Indices!Q12:Q23)</f>
        <v>60.69772489718821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0"/>
      <c r="AE22" s="12"/>
      <c r="AF22" s="12"/>
    </row>
    <row r="23" spans="1:32" ht="13.5">
      <c r="A23" s="3" t="s">
        <v>43</v>
      </c>
      <c r="B23" s="21">
        <f>AVERAGE(IIP_Indices!D13:D24)</f>
        <v>53.304186712793545</v>
      </c>
      <c r="C23" s="21">
        <f>AVERAGE(IIP_Indices!E13:E24)</f>
        <v>68.26520721990182</v>
      </c>
      <c r="D23" s="21">
        <f>AVERAGE(IIP_Indices!F13:F24)</f>
        <v>85.8661801094754</v>
      </c>
      <c r="E23" s="21">
        <f>AVERAGE(IIP_Indices!G13:G24)</f>
        <v>36.50654888968129</v>
      </c>
      <c r="F23" s="21">
        <f>AVERAGE(IIP_Indices!H13:H24)</f>
        <v>56.30474112343874</v>
      </c>
      <c r="G23" s="21">
        <f>AVERAGE(IIP_Indices!I13:I24)</f>
        <v>65.13022349246937</v>
      </c>
      <c r="H23" s="21">
        <f>AVERAGE(IIP_Indices!J13:J24)</f>
        <v>41.11188475246747</v>
      </c>
      <c r="I23" s="21">
        <f>AVERAGE(IIP_Indices!K13:K24)</f>
        <v>50.20078434707878</v>
      </c>
      <c r="J23" s="21">
        <f>AVERAGE(IIP_Indices!L13:L24)</f>
        <v>60.36342199961195</v>
      </c>
      <c r="K23" s="20">
        <f>AVERAGE(IIP_Indices!M13:M24)</f>
        <v>66.73265478236799</v>
      </c>
      <c r="L23" s="21">
        <f>AVERAGE(IIP_Indices!N13:N24)</f>
        <v>61.706394765465724</v>
      </c>
      <c r="M23" s="21">
        <f>AVERAGE(IIP_Indices!O13:O24)</f>
        <v>72.7721486672066</v>
      </c>
      <c r="N23" s="21"/>
      <c r="O23" s="20">
        <f>AVERAGE(IIP_Indices!Q13:Q24)</f>
        <v>60.770077533602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0"/>
      <c r="AE23" s="12"/>
      <c r="AF23" s="12"/>
    </row>
    <row r="24" spans="1:32" ht="13.5">
      <c r="A24" s="3" t="s">
        <v>44</v>
      </c>
      <c r="B24" s="21">
        <f>AVERAGE(IIP_Indices!D14:D25)</f>
        <v>53.5588904424255</v>
      </c>
      <c r="C24" s="21">
        <f>AVERAGE(IIP_Indices!E14:E25)</f>
        <v>67.76851783371805</v>
      </c>
      <c r="D24" s="21">
        <f>AVERAGE(IIP_Indices!F14:F25)</f>
        <v>86.60418072600334</v>
      </c>
      <c r="E24" s="21">
        <f>AVERAGE(IIP_Indices!G14:G25)</f>
        <v>34.53221606976082</v>
      </c>
      <c r="F24" s="21">
        <f>AVERAGE(IIP_Indices!H14:H25)</f>
        <v>57.93907696356971</v>
      </c>
      <c r="G24" s="21">
        <f>AVERAGE(IIP_Indices!I14:I25)</f>
        <v>65.80142660900115</v>
      </c>
      <c r="H24" s="21">
        <f>AVERAGE(IIP_Indices!J14:J25)</f>
        <v>40.47444125032957</v>
      </c>
      <c r="I24" s="21">
        <f>AVERAGE(IIP_Indices!K14:K25)</f>
        <v>51.92795993114836</v>
      </c>
      <c r="J24" s="21">
        <f>AVERAGE(IIP_Indices!L14:L25)</f>
        <v>61.58744795388372</v>
      </c>
      <c r="K24" s="20">
        <f>AVERAGE(IIP_Indices!M14:M25)</f>
        <v>67.20191075831612</v>
      </c>
      <c r="L24" s="21">
        <f>AVERAGE(IIP_Indices!N14:N25)</f>
        <v>62.27534400228486</v>
      </c>
      <c r="M24" s="21">
        <f>AVERAGE(IIP_Indices!O14:O25)</f>
        <v>73.79485193140604</v>
      </c>
      <c r="N24" s="21"/>
      <c r="O24" s="20">
        <f>AVERAGE(IIP_Indices!Q14:Q25)</f>
        <v>61.10593588781208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0"/>
      <c r="AE24" s="12"/>
      <c r="AF24" s="12"/>
    </row>
    <row r="25" spans="1:32" ht="13.5">
      <c r="A25" s="3" t="s">
        <v>45</v>
      </c>
      <c r="B25" s="21">
        <f>AVERAGE(IIP_Indices!D15:D26)</f>
        <v>53.58097383215459</v>
      </c>
      <c r="C25" s="21">
        <f>AVERAGE(IIP_Indices!E15:E26)</f>
        <v>68.39385599900349</v>
      </c>
      <c r="D25" s="21">
        <f>AVERAGE(IIP_Indices!F15:F26)</f>
        <v>87.3399318486674</v>
      </c>
      <c r="E25" s="21">
        <f>AVERAGE(IIP_Indices!G15:G26)</f>
        <v>32.04690696268734</v>
      </c>
      <c r="F25" s="21">
        <f>AVERAGE(IIP_Indices!H15:H26)</f>
        <v>60.66061157938157</v>
      </c>
      <c r="G25" s="21">
        <f>AVERAGE(IIP_Indices!I15:I26)</f>
        <v>66.20633075114942</v>
      </c>
      <c r="H25" s="21">
        <f>AVERAGE(IIP_Indices!J15:J26)</f>
        <v>41.56702478866364</v>
      </c>
      <c r="I25" s="21">
        <f>AVERAGE(IIP_Indices!K15:K26)</f>
        <v>51.9926381545147</v>
      </c>
      <c r="J25" s="21">
        <f>AVERAGE(IIP_Indices!L15:L26)</f>
        <v>61.68303906729033</v>
      </c>
      <c r="K25" s="20">
        <f>AVERAGE(IIP_Indices!M15:M26)</f>
        <v>67.69118849424777</v>
      </c>
      <c r="L25" s="21">
        <f>AVERAGE(IIP_Indices!N15:N26)</f>
        <v>62.862977220012375</v>
      </c>
      <c r="M25" s="21">
        <f>AVERAGE(IIP_Indices!O15:O26)</f>
        <v>74.75776729227556</v>
      </c>
      <c r="N25" s="21"/>
      <c r="O25" s="20">
        <f>AVERAGE(IIP_Indices!Q15:Q26)</f>
        <v>61.45962399885269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0"/>
      <c r="AE25" s="12"/>
      <c r="AF25" s="12"/>
    </row>
    <row r="26" spans="1:32" ht="13.5">
      <c r="A26" s="3" t="s">
        <v>46</v>
      </c>
      <c r="B26" s="21">
        <f>AVERAGE(IIP_Indices!D16:D27)</f>
        <v>53.70142868522233</v>
      </c>
      <c r="C26" s="21">
        <f>AVERAGE(IIP_Indices!E16:E27)</f>
        <v>69.74372747997607</v>
      </c>
      <c r="D26" s="21">
        <f>AVERAGE(IIP_Indices!F16:F27)</f>
        <v>88.2590583785315</v>
      </c>
      <c r="E26" s="21">
        <f>AVERAGE(IIP_Indices!G16:G27)</f>
        <v>31.251259259149318</v>
      </c>
      <c r="F26" s="21">
        <f>AVERAGE(IIP_Indices!H16:H27)</f>
        <v>62.35678600664942</v>
      </c>
      <c r="G26" s="21">
        <f>AVERAGE(IIP_Indices!I16:I27)</f>
        <v>68.05894605515694</v>
      </c>
      <c r="H26" s="21">
        <f>AVERAGE(IIP_Indices!J16:J27)</f>
        <v>42.59966534322797</v>
      </c>
      <c r="I26" s="21">
        <f>AVERAGE(IIP_Indices!K16:K27)</f>
        <v>54.281990131131636</v>
      </c>
      <c r="J26" s="21">
        <f>AVERAGE(IIP_Indices!L16:L27)</f>
        <v>61.83021152406983</v>
      </c>
      <c r="K26" s="20">
        <f>AVERAGE(IIP_Indices!M16:M27)</f>
        <v>69.00798939039858</v>
      </c>
      <c r="L26" s="21">
        <f>AVERAGE(IIP_Indices!N16:N27)</f>
        <v>63.585550299855875</v>
      </c>
      <c r="M26" s="21">
        <f>AVERAGE(IIP_Indices!O16:O27)</f>
        <v>75.65950092139396</v>
      </c>
      <c r="N26" s="21"/>
      <c r="O26" s="20">
        <f>AVERAGE(IIP_Indices!Q16:Q27)</f>
        <v>62.15995875899724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0"/>
      <c r="AE26" s="12"/>
      <c r="AF26" s="12"/>
    </row>
    <row r="27" spans="1:32" ht="13.5">
      <c r="A27" s="3" t="s">
        <v>47</v>
      </c>
      <c r="B27" s="21">
        <f>AVERAGE(IIP_Indices!D17:D28)</f>
        <v>53.52191209774717</v>
      </c>
      <c r="C27" s="21">
        <f>AVERAGE(IIP_Indices!E17:E28)</f>
        <v>70.51185735620595</v>
      </c>
      <c r="D27" s="21">
        <f>AVERAGE(IIP_Indices!F17:F28)</f>
        <v>89.26608179826208</v>
      </c>
      <c r="E27" s="21">
        <f>AVERAGE(IIP_Indices!G17:G28)</f>
        <v>32.61380084948741</v>
      </c>
      <c r="F27" s="21">
        <f>AVERAGE(IIP_Indices!H17:H28)</f>
        <v>63.71631512774197</v>
      </c>
      <c r="G27" s="21">
        <f>AVERAGE(IIP_Indices!I17:I28)</f>
        <v>68.18200768015713</v>
      </c>
      <c r="H27" s="21">
        <f>AVERAGE(IIP_Indices!J17:J28)</f>
        <v>41.68311365616363</v>
      </c>
      <c r="I27" s="21">
        <f>AVERAGE(IIP_Indices!K17:K28)</f>
        <v>54.48556830055001</v>
      </c>
      <c r="J27" s="21">
        <f>AVERAGE(IIP_Indices!L17:L28)</f>
        <v>61.343602730363436</v>
      </c>
      <c r="K27" s="20">
        <f>AVERAGE(IIP_Indices!M17:M28)</f>
        <v>69.504992564266</v>
      </c>
      <c r="L27" s="21">
        <f>AVERAGE(IIP_Indices!N17:N28)</f>
        <v>64.30579574571418</v>
      </c>
      <c r="M27" s="21">
        <f>AVERAGE(IIP_Indices!O17:O28)</f>
        <v>76.30697090273132</v>
      </c>
      <c r="N27" s="21"/>
      <c r="O27" s="20">
        <f>AVERAGE(IIP_Indices!Q17:Q28)</f>
        <v>62.43199175179945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0"/>
      <c r="AE27" s="12"/>
      <c r="AF27" s="12"/>
    </row>
    <row r="28" spans="1:32" ht="13.5">
      <c r="A28" s="3" t="s">
        <v>48</v>
      </c>
      <c r="B28" s="21">
        <f>AVERAGE(IIP_Indices!D18:D29)</f>
        <v>53.10977517036914</v>
      </c>
      <c r="C28" s="21">
        <f>AVERAGE(IIP_Indices!E18:E29)</f>
        <v>71.31300903201362</v>
      </c>
      <c r="D28" s="21">
        <f>AVERAGE(IIP_Indices!F18:F29)</f>
        <v>90.7370841560649</v>
      </c>
      <c r="E28" s="21">
        <f>AVERAGE(IIP_Indices!G18:G29)</f>
        <v>32.53168694901034</v>
      </c>
      <c r="F28" s="21">
        <f>AVERAGE(IIP_Indices!H18:H29)</f>
        <v>65.5365912504767</v>
      </c>
      <c r="G28" s="21">
        <f>AVERAGE(IIP_Indices!I18:I29)</f>
        <v>67.4638136545391</v>
      </c>
      <c r="H28" s="21">
        <f>AVERAGE(IIP_Indices!J18:J29)</f>
        <v>41.54257829065648</v>
      </c>
      <c r="I28" s="21">
        <f>AVERAGE(IIP_Indices!K18:K29)</f>
        <v>54.07223093883804</v>
      </c>
      <c r="J28" s="21">
        <f>AVERAGE(IIP_Indices!L18:L29)</f>
        <v>61.329406030352544</v>
      </c>
      <c r="K28" s="20">
        <f>AVERAGE(IIP_Indices!M18:M29)</f>
        <v>70.03997914131759</v>
      </c>
      <c r="L28" s="21">
        <f>AVERAGE(IIP_Indices!N18:N29)</f>
        <v>64.38550148245122</v>
      </c>
      <c r="M28" s="21">
        <f>AVERAGE(IIP_Indices!O18:O29)</f>
        <v>77.09367700740636</v>
      </c>
      <c r="N28" s="21"/>
      <c r="O28" s="20">
        <f>AVERAGE(IIP_Indices!Q18:Q29)</f>
        <v>62.54000390187432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0"/>
      <c r="AE28" s="12"/>
      <c r="AF28" s="12"/>
    </row>
    <row r="29" spans="1:32" ht="13.5">
      <c r="A29" s="3" t="s">
        <v>49</v>
      </c>
      <c r="B29" s="21">
        <f>AVERAGE(IIP_Indices!D19:D30)</f>
        <v>54.06803885899465</v>
      </c>
      <c r="C29" s="21">
        <f>AVERAGE(IIP_Indices!E19:E30)</f>
        <v>72.27680442401288</v>
      </c>
      <c r="D29" s="21">
        <f>AVERAGE(IIP_Indices!F19:F30)</f>
        <v>90.4058253559616</v>
      </c>
      <c r="E29" s="21">
        <f>AVERAGE(IIP_Indices!G19:G30)</f>
        <v>32.90221989531127</v>
      </c>
      <c r="F29" s="21">
        <f>AVERAGE(IIP_Indices!H19:H30)</f>
        <v>67.63606081124586</v>
      </c>
      <c r="G29" s="21">
        <f>AVERAGE(IIP_Indices!I19:I30)</f>
        <v>67.44368939884062</v>
      </c>
      <c r="H29" s="21">
        <f>AVERAGE(IIP_Indices!J19:J30)</f>
        <v>43.12575568690392</v>
      </c>
      <c r="I29" s="21">
        <f>AVERAGE(IIP_Indices!K19:K30)</f>
        <v>53.55248108730621</v>
      </c>
      <c r="J29" s="21">
        <f>AVERAGE(IIP_Indices!L19:L30)</f>
        <v>61.042362276799146</v>
      </c>
      <c r="K29" s="20">
        <f>AVERAGE(IIP_Indices!M19:M30)</f>
        <v>70.52520102233296</v>
      </c>
      <c r="L29" s="21">
        <f>AVERAGE(IIP_Indices!N19:N30)</f>
        <v>65.28031947720083</v>
      </c>
      <c r="M29" s="21">
        <f>AVERAGE(IIP_Indices!O19:O30)</f>
        <v>77.63939751399697</v>
      </c>
      <c r="N29" s="21"/>
      <c r="O29" s="20">
        <f>AVERAGE(IIP_Indices!Q19:Q30)</f>
        <v>63.2221859023472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0"/>
      <c r="AE29" s="12"/>
      <c r="AF29" s="12"/>
    </row>
    <row r="30" spans="1:32" ht="13.5">
      <c r="A30" s="3" t="s">
        <v>50</v>
      </c>
      <c r="B30" s="21">
        <f>AVERAGE(IIP_Indices!D20:D31)</f>
        <v>53.587126096155366</v>
      </c>
      <c r="C30" s="21">
        <f>AVERAGE(IIP_Indices!E20:E31)</f>
        <v>72.02275065751658</v>
      </c>
      <c r="D30" s="21">
        <f>AVERAGE(IIP_Indices!F20:F31)</f>
        <v>90.07398335374542</v>
      </c>
      <c r="E30" s="21">
        <f>AVERAGE(IIP_Indices!G20:G31)</f>
        <v>32.53732694578961</v>
      </c>
      <c r="F30" s="21">
        <f>AVERAGE(IIP_Indices!H20:H31)</f>
        <v>69.80600089007943</v>
      </c>
      <c r="G30" s="21">
        <f>AVERAGE(IIP_Indices!I20:I31)</f>
        <v>66.35281062766576</v>
      </c>
      <c r="H30" s="21">
        <f>AVERAGE(IIP_Indices!J20:J31)</f>
        <v>43.08253700892616</v>
      </c>
      <c r="I30" s="21">
        <f>AVERAGE(IIP_Indices!K20:K31)</f>
        <v>52.26752060382165</v>
      </c>
      <c r="J30" s="21">
        <f>AVERAGE(IIP_Indices!L20:L31)</f>
        <v>60.71942115321823</v>
      </c>
      <c r="K30" s="20">
        <f>AVERAGE(IIP_Indices!M20:M31)</f>
        <v>70.15444438006581</v>
      </c>
      <c r="L30" s="21">
        <f>AVERAGE(IIP_Indices!N20:N31)</f>
        <v>65.50503052031428</v>
      </c>
      <c r="M30" s="21">
        <f>AVERAGE(IIP_Indices!O20:O31)</f>
        <v>77.89263413030974</v>
      </c>
      <c r="N30" s="21"/>
      <c r="O30" s="20">
        <f>AVERAGE(IIP_Indices!Q20:Q31)</f>
        <v>62.900475072578736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0"/>
      <c r="AE30" s="12"/>
      <c r="AF30" s="12"/>
    </row>
    <row r="31" spans="1:32" ht="13.5">
      <c r="A31" s="3" t="s">
        <v>51</v>
      </c>
      <c r="B31" s="21">
        <f>AVERAGE(IIP_Indices!D21:D32)</f>
        <v>54.615460833715964</v>
      </c>
      <c r="C31" s="21">
        <f>AVERAGE(IIP_Indices!E21:E32)</f>
        <v>71.15231159084628</v>
      </c>
      <c r="D31" s="21">
        <f>AVERAGE(IIP_Indices!F21:F32)</f>
        <v>89.63041648962319</v>
      </c>
      <c r="E31" s="21">
        <f>AVERAGE(IIP_Indices!G21:G32)</f>
        <v>32.0412298606661</v>
      </c>
      <c r="F31" s="21">
        <f>AVERAGE(IIP_Indices!H21:H32)</f>
        <v>70.72190536432056</v>
      </c>
      <c r="G31" s="21">
        <f>AVERAGE(IIP_Indices!I21:I32)</f>
        <v>66.10097435366914</v>
      </c>
      <c r="H31" s="21">
        <f>AVERAGE(IIP_Indices!J21:J32)</f>
        <v>42.2789170500031</v>
      </c>
      <c r="I31" s="21">
        <f>AVERAGE(IIP_Indices!K21:K32)</f>
        <v>50.285192395462836</v>
      </c>
      <c r="J31" s="21">
        <f>AVERAGE(IIP_Indices!L21:L32)</f>
        <v>60.37335968961958</v>
      </c>
      <c r="K31" s="20">
        <f>AVERAGE(IIP_Indices!M21:M32)</f>
        <v>69.33529044427706</v>
      </c>
      <c r="L31" s="21">
        <f>AVERAGE(IIP_Indices!N21:N32)</f>
        <v>65.82913782549917</v>
      </c>
      <c r="M31" s="21">
        <f>AVERAGE(IIP_Indices!O21:O32)</f>
        <v>78.52403840510816</v>
      </c>
      <c r="N31" s="21"/>
      <c r="O31" s="20">
        <f>AVERAGE(IIP_Indices!Q21:Q32)</f>
        <v>63.09479358180436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0"/>
      <c r="AE31" s="12"/>
      <c r="AF31" s="12"/>
    </row>
    <row r="32" spans="1:32" ht="13.5">
      <c r="A32" s="3" t="s">
        <v>52</v>
      </c>
      <c r="B32" s="21">
        <f>AVERAGE(IIP_Indices!D22:D33)</f>
        <v>56.57298171741422</v>
      </c>
      <c r="C32" s="21">
        <f>AVERAGE(IIP_Indices!E22:E33)</f>
        <v>71.62246676086637</v>
      </c>
      <c r="D32" s="21">
        <f>AVERAGE(IIP_Indices!F22:F33)</f>
        <v>90.40190957034667</v>
      </c>
      <c r="E32" s="21">
        <f>AVERAGE(IIP_Indices!G22:G33)</f>
        <v>34.013707418488124</v>
      </c>
      <c r="F32" s="21">
        <f>AVERAGE(IIP_Indices!H22:H33)</f>
        <v>70.03517158085324</v>
      </c>
      <c r="G32" s="21">
        <f>AVERAGE(IIP_Indices!I22:I33)</f>
        <v>66.26809317273047</v>
      </c>
      <c r="H32" s="21">
        <f>AVERAGE(IIP_Indices!J22:J33)</f>
        <v>42.68089768564619</v>
      </c>
      <c r="I32" s="21">
        <f>AVERAGE(IIP_Indices!K22:K33)</f>
        <v>49.37297231544579</v>
      </c>
      <c r="J32" s="21">
        <f>AVERAGE(IIP_Indices!L22:L33)</f>
        <v>60.582186386446345</v>
      </c>
      <c r="K32" s="20">
        <f>AVERAGE(IIP_Indices!M22:M33)</f>
        <v>69.62229046359066</v>
      </c>
      <c r="L32" s="21">
        <f>AVERAGE(IIP_Indices!N22:N33)</f>
        <v>66.24119194990932</v>
      </c>
      <c r="M32" s="21">
        <f>AVERAGE(IIP_Indices!O22:O33)</f>
        <v>78.93961935279411</v>
      </c>
      <c r="N32" s="21"/>
      <c r="O32" s="20">
        <f>AVERAGE(IIP_Indices!Q22:Q33)</f>
        <v>64.12491424274567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0"/>
      <c r="AE32" s="12"/>
      <c r="AF32" s="12"/>
    </row>
    <row r="33" spans="1:32" ht="13.5">
      <c r="A33" s="3" t="s">
        <v>53</v>
      </c>
      <c r="B33" s="21">
        <f>AVERAGE(IIP_Indices!D23:D34)</f>
        <v>57.79015857946168</v>
      </c>
      <c r="C33" s="21">
        <f>AVERAGE(IIP_Indices!E23:E34)</f>
        <v>72.82150192746101</v>
      </c>
      <c r="D33" s="21">
        <f>AVERAGE(IIP_Indices!F23:F34)</f>
        <v>91.1595724295367</v>
      </c>
      <c r="E33" s="21">
        <f>AVERAGE(IIP_Indices!G23:G34)</f>
        <v>34.030961356003644</v>
      </c>
      <c r="F33" s="21">
        <f>AVERAGE(IIP_Indices!H23:H34)</f>
        <v>70.94371768774627</v>
      </c>
      <c r="G33" s="21">
        <f>AVERAGE(IIP_Indices!I23:I34)</f>
        <v>65.83946196695814</v>
      </c>
      <c r="H33" s="21">
        <f>AVERAGE(IIP_Indices!J23:J34)</f>
        <v>42.50439652987719</v>
      </c>
      <c r="I33" s="21">
        <f>AVERAGE(IIP_Indices!K23:K34)</f>
        <v>48.545209731995804</v>
      </c>
      <c r="J33" s="21">
        <f>AVERAGE(IIP_Indices!L23:L34)</f>
        <v>62.21683498769958</v>
      </c>
      <c r="K33" s="20">
        <f>AVERAGE(IIP_Indices!M23:M34)</f>
        <v>70.02401323625034</v>
      </c>
      <c r="L33" s="21">
        <f>AVERAGE(IIP_Indices!N23:N34)</f>
        <v>66.6709235108018</v>
      </c>
      <c r="M33" s="21">
        <f>AVERAGE(IIP_Indices!O23:O34)</f>
        <v>80.12606077678792</v>
      </c>
      <c r="N33" s="21"/>
      <c r="O33" s="20">
        <f>AVERAGE(IIP_Indices!Q23:Q34)</f>
        <v>64.94857148763481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0"/>
      <c r="AE33" s="12"/>
      <c r="AF33" s="12"/>
    </row>
    <row r="34" spans="1:32" ht="13.5">
      <c r="A34" s="3" t="s">
        <v>54</v>
      </c>
      <c r="B34" s="21">
        <f>AVERAGE(IIP_Indices!D24:D35)</f>
        <v>58.337710075530396</v>
      </c>
      <c r="C34" s="21">
        <f>AVERAGE(IIP_Indices!E24:E35)</f>
        <v>72.45151504535468</v>
      </c>
      <c r="D34" s="21">
        <f>AVERAGE(IIP_Indices!F24:F35)</f>
        <v>91.34086497204798</v>
      </c>
      <c r="E34" s="21">
        <f>AVERAGE(IIP_Indices!G24:G35)</f>
        <v>30.049160735084524</v>
      </c>
      <c r="F34" s="21">
        <f>AVERAGE(IIP_Indices!H24:H35)</f>
        <v>69.00528316624887</v>
      </c>
      <c r="G34" s="21">
        <f>AVERAGE(IIP_Indices!I24:I35)</f>
        <v>65.07623284227063</v>
      </c>
      <c r="H34" s="21">
        <f>AVERAGE(IIP_Indices!J24:J35)</f>
        <v>41.53349084898889</v>
      </c>
      <c r="I34" s="21">
        <f>AVERAGE(IIP_Indices!K24:K35)</f>
        <v>49.44437549170038</v>
      </c>
      <c r="J34" s="21">
        <f>AVERAGE(IIP_Indices!L24:L35)</f>
        <v>59.19347871204834</v>
      </c>
      <c r="K34" s="20">
        <f>AVERAGE(IIP_Indices!M24:M35)</f>
        <v>69.75523237473526</v>
      </c>
      <c r="L34" s="21">
        <f>AVERAGE(IIP_Indices!N24:N35)</f>
        <v>66.95011377097465</v>
      </c>
      <c r="M34" s="21">
        <f>AVERAGE(IIP_Indices!O24:O35)</f>
        <v>81.0701227742761</v>
      </c>
      <c r="N34" s="21"/>
      <c r="O34" s="20">
        <f>AVERAGE(IIP_Indices!Q24:Q35)</f>
        <v>65.02641517234787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0"/>
      <c r="AE34" s="12"/>
      <c r="AF34" s="12"/>
    </row>
    <row r="35" spans="1:32" ht="13.5">
      <c r="A35" s="3" t="s">
        <v>55</v>
      </c>
      <c r="B35" s="21">
        <f>AVERAGE(IIP_Indices!D25:D36)</f>
        <v>59.66187157051758</v>
      </c>
      <c r="C35" s="21">
        <f>AVERAGE(IIP_Indices!E25:E36)</f>
        <v>72.66826520721989</v>
      </c>
      <c r="D35" s="21">
        <f>AVERAGE(IIP_Indices!F25:F36)</f>
        <v>91.61197063993939</v>
      </c>
      <c r="E35" s="21">
        <f>AVERAGE(IIP_Indices!G25:G36)</f>
        <v>31.55210856103274</v>
      </c>
      <c r="F35" s="21">
        <f>AVERAGE(IIP_Indices!H25:H36)</f>
        <v>76.31900503552889</v>
      </c>
      <c r="G35" s="21">
        <f>AVERAGE(IIP_Indices!I25:I36)</f>
        <v>65.38854482073201</v>
      </c>
      <c r="H35" s="21">
        <f>AVERAGE(IIP_Indices!J25:J36)</f>
        <v>41.279341130614256</v>
      </c>
      <c r="I35" s="21">
        <f>AVERAGE(IIP_Indices!K25:K36)</f>
        <v>49.51202060604683</v>
      </c>
      <c r="J35" s="21">
        <f>AVERAGE(IIP_Indices!L25:L36)</f>
        <v>60.581442749779114</v>
      </c>
      <c r="K35" s="20">
        <f>AVERAGE(IIP_Indices!M25:M36)</f>
        <v>70.34352447354361</v>
      </c>
      <c r="L35" s="21">
        <f>AVERAGE(IIP_Indices!N25:N36)</f>
        <v>67.40777693968975</v>
      </c>
      <c r="M35" s="21">
        <f>AVERAGE(IIP_Indices!O25:O36)</f>
        <v>81.91617662593752</v>
      </c>
      <c r="N35" s="21"/>
      <c r="O35" s="20">
        <f>AVERAGE(IIP_Indices!Q25:Q36)</f>
        <v>65.88321250873723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0"/>
      <c r="AE35" s="12"/>
      <c r="AF35" s="12"/>
    </row>
    <row r="36" spans="1:32" ht="13.5">
      <c r="A36" s="3" t="s">
        <v>56</v>
      </c>
      <c r="B36" s="21">
        <f>AVERAGE(IIP_Indices!D26:D37)</f>
        <v>60.182806429698736</v>
      </c>
      <c r="C36" s="21">
        <f>AVERAGE(IIP_Indices!E26:E37)</f>
        <v>72.57854192860283</v>
      </c>
      <c r="D36" s="21">
        <f>AVERAGE(IIP_Indices!F26:F37)</f>
        <v>92.09011305789532</v>
      </c>
      <c r="E36" s="21">
        <f>AVERAGE(IIP_Indices!G26:G37)</f>
        <v>33.52833374829362</v>
      </c>
      <c r="F36" s="21">
        <f>AVERAGE(IIP_Indices!H26:H37)</f>
        <v>76.55369450181377</v>
      </c>
      <c r="G36" s="21">
        <f>AVERAGE(IIP_Indices!I26:I37)</f>
        <v>64.71852548394719</v>
      </c>
      <c r="H36" s="21">
        <f>AVERAGE(IIP_Indices!J26:J37)</f>
        <v>40.62909841486005</v>
      </c>
      <c r="I36" s="21">
        <f>AVERAGE(IIP_Indices!K26:K37)</f>
        <v>47.93754101108678</v>
      </c>
      <c r="J36" s="21">
        <f>AVERAGE(IIP_Indices!L26:L37)</f>
        <v>60.162910512791576</v>
      </c>
      <c r="K36" s="20">
        <f>AVERAGE(IIP_Indices!M26:M37)</f>
        <v>70.09759803258848</v>
      </c>
      <c r="L36" s="21">
        <f>AVERAGE(IIP_Indices!N26:N37)</f>
        <v>67.81127543647857</v>
      </c>
      <c r="M36" s="21">
        <f>AVERAGE(IIP_Indices!O26:O37)</f>
        <v>82.3744527389462</v>
      </c>
      <c r="N36" s="21"/>
      <c r="O36" s="20">
        <f>AVERAGE(IIP_Indices!Q26:Q37)</f>
        <v>66.10931449753033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0"/>
      <c r="AE36" s="12"/>
      <c r="AF36" s="12"/>
    </row>
    <row r="37" spans="1:32" ht="13.5">
      <c r="A37" s="3" t="s">
        <v>57</v>
      </c>
      <c r="B37" s="21">
        <f>AVERAGE(IIP_Indices!D27:D38)</f>
        <v>60.73540925831545</v>
      </c>
      <c r="C37" s="21">
        <f>AVERAGE(IIP_Indices!E27:E38)</f>
        <v>74.42302676906668</v>
      </c>
      <c r="D37" s="21">
        <f>AVERAGE(IIP_Indices!F27:F38)</f>
        <v>92.21391853499631</v>
      </c>
      <c r="E37" s="21">
        <f>AVERAGE(IIP_Indices!G27:G38)</f>
        <v>35.69312777524019</v>
      </c>
      <c r="F37" s="21">
        <f>AVERAGE(IIP_Indices!H27:H38)</f>
        <v>77.322431629093</v>
      </c>
      <c r="G37" s="21">
        <f>AVERAGE(IIP_Indices!I27:I38)</f>
        <v>64.21227950172138</v>
      </c>
      <c r="H37" s="21">
        <f>AVERAGE(IIP_Indices!J27:J38)</f>
        <v>39.91852873892761</v>
      </c>
      <c r="I37" s="21">
        <f>AVERAGE(IIP_Indices!K27:K38)</f>
        <v>47.42565342065223</v>
      </c>
      <c r="J37" s="21">
        <f>AVERAGE(IIP_Indices!L27:L38)</f>
        <v>60.90418106335988</v>
      </c>
      <c r="K37" s="20">
        <f>AVERAGE(IIP_Indices!M27:M38)</f>
        <v>70.72760749624995</v>
      </c>
      <c r="L37" s="21">
        <f>AVERAGE(IIP_Indices!N27:N38)</f>
        <v>67.97024654676626</v>
      </c>
      <c r="M37" s="21">
        <f>AVERAGE(IIP_Indices!O27:O38)</f>
        <v>82.72811836097516</v>
      </c>
      <c r="N37" s="21"/>
      <c r="O37" s="20">
        <f>AVERAGE(IIP_Indices!Q27:Q38)</f>
        <v>66.61016270299113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0"/>
      <c r="AE37" s="12"/>
      <c r="AF37" s="12"/>
    </row>
    <row r="38" spans="1:32" ht="13.5">
      <c r="A38" s="3" t="s">
        <v>58</v>
      </c>
      <c r="B38" s="21">
        <f>AVERAGE(IIP_Indices!D28:D39)</f>
        <v>60.92820178389754</v>
      </c>
      <c r="C38" s="21">
        <f>AVERAGE(IIP_Indices!E28:E39)</f>
        <v>73.62505400913192</v>
      </c>
      <c r="D38" s="21">
        <f>AVERAGE(IIP_Indices!F28:F39)</f>
        <v>92.28173660926292</v>
      </c>
      <c r="E38" s="21">
        <f>AVERAGE(IIP_Indices!G28:G39)</f>
        <v>35.93349553271439</v>
      </c>
      <c r="F38" s="21">
        <f>AVERAGE(IIP_Indices!H28:H39)</f>
        <v>76.9942767467809</v>
      </c>
      <c r="G38" s="21">
        <f>AVERAGE(IIP_Indices!I28:I39)</f>
        <v>63.486159298667125</v>
      </c>
      <c r="H38" s="21">
        <f>AVERAGE(IIP_Indices!J28:J39)</f>
        <v>39.57448587692105</v>
      </c>
      <c r="I38" s="21">
        <f>AVERAGE(IIP_Indices!K28:K39)</f>
        <v>45.612635790891545</v>
      </c>
      <c r="J38" s="21">
        <f>AVERAGE(IIP_Indices!L28:L39)</f>
        <v>61.134640826869884</v>
      </c>
      <c r="K38" s="20">
        <f>AVERAGE(IIP_Indices!M28:M39)</f>
        <v>70.21978870927246</v>
      </c>
      <c r="L38" s="21">
        <f>AVERAGE(IIP_Indices!N28:N39)</f>
        <v>68.20540048829987</v>
      </c>
      <c r="M38" s="21">
        <f>AVERAGE(IIP_Indices!O28:O39)</f>
        <v>83.20334049320985</v>
      </c>
      <c r="N38" s="21"/>
      <c r="O38" s="20">
        <f>AVERAGE(IIP_Indices!Q28:Q39)</f>
        <v>66.51746088758597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0"/>
      <c r="AE38" s="12"/>
      <c r="AF38" s="12"/>
    </row>
    <row r="39" spans="1:32" ht="13.5">
      <c r="A39" s="3" t="s">
        <v>59</v>
      </c>
      <c r="B39" s="21">
        <f>AVERAGE(IIP_Indices!D29:D40)</f>
        <v>61.19631097298381</v>
      </c>
      <c r="C39" s="21">
        <f>AVERAGE(IIP_Indices!E29:E40)</f>
        <v>72.62596616335993</v>
      </c>
      <c r="D39" s="21">
        <f>AVERAGE(IIP_Indices!F29:F40)</f>
        <v>91.98755280061987</v>
      </c>
      <c r="E39" s="21">
        <f>AVERAGE(IIP_Indices!G29:G40)</f>
        <v>34.40338666964498</v>
      </c>
      <c r="F39" s="21">
        <f>AVERAGE(IIP_Indices!H29:H40)</f>
        <v>76.63456578911061</v>
      </c>
      <c r="G39" s="21">
        <f>AVERAGE(IIP_Indices!I29:I40)</f>
        <v>62.25240345890149</v>
      </c>
      <c r="H39" s="21">
        <f>AVERAGE(IIP_Indices!J29:J40)</f>
        <v>40.34162807703761</v>
      </c>
      <c r="I39" s="21">
        <f>AVERAGE(IIP_Indices!K29:K40)</f>
        <v>44.64706112141557</v>
      </c>
      <c r="J39" s="21">
        <f>AVERAGE(IIP_Indices!L29:L40)</f>
        <v>63.07553252835791</v>
      </c>
      <c r="K39" s="20">
        <f>AVERAGE(IIP_Indices!M29:M40)</f>
        <v>69.72078979727164</v>
      </c>
      <c r="L39" s="21">
        <f>AVERAGE(IIP_Indices!N29:N40)</f>
        <v>69.1741365893368</v>
      </c>
      <c r="M39" s="21">
        <f>AVERAGE(IIP_Indices!O29:O40)</f>
        <v>83.50073946265714</v>
      </c>
      <c r="N39" s="21"/>
      <c r="O39" s="20">
        <f>AVERAGE(IIP_Indices!Q29:Q40)</f>
        <v>66.53929587964656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0"/>
      <c r="AE39" s="12"/>
      <c r="AF39" s="12"/>
    </row>
    <row r="40" spans="1:32" ht="13.5">
      <c r="A40" s="3" t="s">
        <v>60</v>
      </c>
      <c r="B40" s="21">
        <f>AVERAGE(IIP_Indices!D30:D41)</f>
        <v>62.06682394875617</v>
      </c>
      <c r="C40" s="21">
        <f>AVERAGE(IIP_Indices!E30:E41)</f>
        <v>73.10040313843335</v>
      </c>
      <c r="D40" s="21">
        <f>AVERAGE(IIP_Indices!F30:F41)</f>
        <v>92.21166904113244</v>
      </c>
      <c r="E40" s="21">
        <f>AVERAGE(IIP_Indices!G30:G41)</f>
        <v>40.07473737837365</v>
      </c>
      <c r="F40" s="21">
        <f>AVERAGE(IIP_Indices!H30:H41)</f>
        <v>76.98635235117526</v>
      </c>
      <c r="G40" s="21">
        <f>AVERAGE(IIP_Indices!I30:I41)</f>
        <v>61.938650357269886</v>
      </c>
      <c r="H40" s="21">
        <f>AVERAGE(IIP_Indices!J30:J41)</f>
        <v>40.886959905183424</v>
      </c>
      <c r="I40" s="21">
        <f>AVERAGE(IIP_Indices!K30:K41)</f>
        <v>44.154656115083725</v>
      </c>
      <c r="J40" s="21">
        <f>AVERAGE(IIP_Indices!L30:L41)</f>
        <v>63.44457912530751</v>
      </c>
      <c r="K40" s="20">
        <f>AVERAGE(IIP_Indices!M30:M41)</f>
        <v>70.06862764032937</v>
      </c>
      <c r="L40" s="21">
        <f>AVERAGE(IIP_Indices!N30:N41)</f>
        <v>69.47018646864584</v>
      </c>
      <c r="M40" s="21">
        <f>AVERAGE(IIP_Indices!O30:O41)</f>
        <v>83.68670551779992</v>
      </c>
      <c r="N40" s="21"/>
      <c r="O40" s="20">
        <f>AVERAGE(IIP_Indices!Q30:Q41)</f>
        <v>67.10642426810786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0"/>
      <c r="AE40" s="12"/>
      <c r="AF40" s="12"/>
    </row>
    <row r="41" spans="1:32" ht="13.5">
      <c r="A41" s="3" t="s">
        <v>61</v>
      </c>
      <c r="B41" s="21">
        <f>AVERAGE(IIP_Indices!D31:D42)</f>
        <v>62.651871874892755</v>
      </c>
      <c r="C41" s="21">
        <f>AVERAGE(IIP_Indices!E31:E42)</f>
        <v>73.49913001506417</v>
      </c>
      <c r="D41" s="21">
        <f>AVERAGE(IIP_Indices!F31:F42)</f>
        <v>93.28459429961596</v>
      </c>
      <c r="E41" s="21">
        <f>AVERAGE(IIP_Indices!G31:G42)</f>
        <v>40.74949620357716</v>
      </c>
      <c r="F41" s="21">
        <f>AVERAGE(IIP_Indices!H31:H42)</f>
        <v>78.27795808136231</v>
      </c>
      <c r="G41" s="21">
        <f>AVERAGE(IIP_Indices!I31:I42)</f>
        <v>61.5965894790803</v>
      </c>
      <c r="H41" s="21">
        <f>AVERAGE(IIP_Indices!J31:J42)</f>
        <v>40.56480369846076</v>
      </c>
      <c r="I41" s="21">
        <f>AVERAGE(IIP_Indices!K31:K42)</f>
        <v>44.226998806815345</v>
      </c>
      <c r="J41" s="21">
        <f>AVERAGE(IIP_Indices!L31:L42)</f>
        <v>64.6046523261969</v>
      </c>
      <c r="K41" s="20">
        <f>AVERAGE(IIP_Indices!M31:M42)</f>
        <v>70.4693203545976</v>
      </c>
      <c r="L41" s="21">
        <f>AVERAGE(IIP_Indices!N31:N42)</f>
        <v>70.04184079360995</v>
      </c>
      <c r="M41" s="21">
        <f>AVERAGE(IIP_Indices!O31:O42)</f>
        <v>84.21892789652217</v>
      </c>
      <c r="N41" s="21"/>
      <c r="O41" s="20">
        <f>AVERAGE(IIP_Indices!Q31:Q42)</f>
        <v>67.64319038950266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0"/>
      <c r="AE41" s="12"/>
      <c r="AF41" s="12"/>
    </row>
    <row r="42" spans="1:32" ht="13.5">
      <c r="A42" s="3" t="s">
        <v>62</v>
      </c>
      <c r="B42" s="21">
        <f>AVERAGE(IIP_Indices!D32:D43)</f>
        <v>64.05465282774243</v>
      </c>
      <c r="C42" s="21">
        <f>AVERAGE(IIP_Indices!E32:E43)</f>
        <v>74.5922229445065</v>
      </c>
      <c r="D42" s="21">
        <f>AVERAGE(IIP_Indices!F32:F43)</f>
        <v>94.41733943196117</v>
      </c>
      <c r="E42" s="21">
        <f>AVERAGE(IIP_Indices!G32:G43)</f>
        <v>42.82672185947725</v>
      </c>
      <c r="F42" s="21">
        <f>AVERAGE(IIP_Indices!H32:H43)</f>
        <v>79.663170734641</v>
      </c>
      <c r="G42" s="21">
        <f>AVERAGE(IIP_Indices!I32:I43)</f>
        <v>61.20393488387893</v>
      </c>
      <c r="H42" s="21">
        <f>AVERAGE(IIP_Indices!J32:J43)</f>
        <v>40.65563545109122</v>
      </c>
      <c r="I42" s="21">
        <f>AVERAGE(IIP_Indices!K32:K43)</f>
        <v>45.71489463333926</v>
      </c>
      <c r="J42" s="21">
        <f>AVERAGE(IIP_Indices!L32:L43)</f>
        <v>66.47307325429601</v>
      </c>
      <c r="K42" s="20">
        <f>AVERAGE(IIP_Indices!M32:M43)</f>
        <v>71.47040835377356</v>
      </c>
      <c r="L42" s="21">
        <f>AVERAGE(IIP_Indices!N32:N43)</f>
        <v>70.40526624043704</v>
      </c>
      <c r="M42" s="21">
        <f>AVERAGE(IIP_Indices!O32:O43)</f>
        <v>84.46204091693369</v>
      </c>
      <c r="N42" s="21"/>
      <c r="O42" s="20">
        <f>AVERAGE(IIP_Indices!Q32:Q43)</f>
        <v>68.68319493738268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0"/>
      <c r="AE42" s="12"/>
      <c r="AF42" s="12"/>
    </row>
    <row r="43" spans="1:32" ht="13.5">
      <c r="A43" s="3" t="s">
        <v>63</v>
      </c>
      <c r="B43" s="21">
        <f>AVERAGE(IIP_Indices!D33:D44)</f>
        <v>64.47041635284724</v>
      </c>
      <c r="C43" s="21">
        <f>AVERAGE(IIP_Indices!E33:E44)</f>
        <v>75.33336447373372</v>
      </c>
      <c r="D43" s="21">
        <f>AVERAGE(IIP_Indices!F33:F44)</f>
        <v>95.47343514375935</v>
      </c>
      <c r="E43" s="21">
        <f>AVERAGE(IIP_Indices!G33:G44)</f>
        <v>42.82471817641093</v>
      </c>
      <c r="F43" s="21">
        <f>AVERAGE(IIP_Indices!H33:H44)</f>
        <v>81.03225158257963</v>
      </c>
      <c r="G43" s="21">
        <f>AVERAGE(IIP_Indices!I33:I44)</f>
        <v>59.99575898038478</v>
      </c>
      <c r="H43" s="21">
        <f>AVERAGE(IIP_Indices!J33:J44)</f>
        <v>41.68639878765848</v>
      </c>
      <c r="I43" s="21">
        <f>AVERAGE(IIP_Indices!K33:K44)</f>
        <v>47.3307129092888</v>
      </c>
      <c r="J43" s="21">
        <f>AVERAGE(IIP_Indices!L33:L44)</f>
        <v>69.17254195969895</v>
      </c>
      <c r="K43" s="20">
        <f>AVERAGE(IIP_Indices!M33:M44)</f>
        <v>72.3021161262079</v>
      </c>
      <c r="L43" s="21">
        <f>AVERAGE(IIP_Indices!N33:N44)</f>
        <v>70.90124100636828</v>
      </c>
      <c r="M43" s="21">
        <f>AVERAGE(IIP_Indices!O33:O44)</f>
        <v>85.1185341033135</v>
      </c>
      <c r="N43" s="21"/>
      <c r="O43" s="20">
        <f>AVERAGE(IIP_Indices!Q33:Q44)</f>
        <v>69.27771396677205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0"/>
      <c r="AE43" s="12"/>
      <c r="AF43" s="12"/>
    </row>
    <row r="44" spans="1:32" ht="13.5">
      <c r="A44" s="3" t="s">
        <v>64</v>
      </c>
      <c r="B44" s="21">
        <f>AVERAGE(IIP_Indices!D34:D45)</f>
        <v>63.8978672367333</v>
      </c>
      <c r="C44" s="21">
        <f>AVERAGE(IIP_Indices!E34:E45)</f>
        <v>75.80008122454434</v>
      </c>
      <c r="D44" s="21">
        <f>AVERAGE(IIP_Indices!F34:F45)</f>
        <v>95.22499104368187</v>
      </c>
      <c r="E44" s="21">
        <f>AVERAGE(IIP_Indices!G34:G45)</f>
        <v>40.55762499735625</v>
      </c>
      <c r="F44" s="21">
        <f>AVERAGE(IIP_Indices!H34:H45)</f>
        <v>84.1204310022167</v>
      </c>
      <c r="G44" s="21">
        <f>AVERAGE(IIP_Indices!I34:I45)</f>
        <v>59.03010351896544</v>
      </c>
      <c r="H44" s="21">
        <f>AVERAGE(IIP_Indices!J34:J45)</f>
        <v>42.357546885652674</v>
      </c>
      <c r="I44" s="21">
        <f>AVERAGE(IIP_Indices!K34:K45)</f>
        <v>47.933239019165626</v>
      </c>
      <c r="J44" s="21">
        <f>AVERAGE(IIP_Indices!L34:L45)</f>
        <v>70.90906878436361</v>
      </c>
      <c r="K44" s="20">
        <f>AVERAGE(IIP_Indices!M34:M45)</f>
        <v>72.54012399327887</v>
      </c>
      <c r="L44" s="21">
        <f>AVERAGE(IIP_Indices!N34:N45)</f>
        <v>71.52095782767583</v>
      </c>
      <c r="M44" s="21">
        <f>AVERAGE(IIP_Indices!O34:O45)</f>
        <v>86.11174689249621</v>
      </c>
      <c r="N44" s="21"/>
      <c r="O44" s="20">
        <f>AVERAGE(IIP_Indices!Q34:Q45)</f>
        <v>69.2367572065164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0"/>
      <c r="AE44" s="12"/>
      <c r="AF44" s="12"/>
    </row>
    <row r="45" spans="1:32" ht="13.5">
      <c r="A45" s="3" t="s">
        <v>65</v>
      </c>
      <c r="B45" s="21">
        <f>AVERAGE(IIP_Indices!D35:D46)</f>
        <v>64.34367971443135</v>
      </c>
      <c r="C45" s="21">
        <f>AVERAGE(IIP_Indices!E35:E46)</f>
        <v>75.82376090400582</v>
      </c>
      <c r="D45" s="21">
        <f>AVERAGE(IIP_Indices!F35:F46)</f>
        <v>94.75543002824367</v>
      </c>
      <c r="E45" s="21">
        <f>AVERAGE(IIP_Indices!G35:G46)</f>
        <v>46.11424629791725</v>
      </c>
      <c r="F45" s="21">
        <f>AVERAGE(IIP_Indices!H35:H46)</f>
        <v>85.61934458172989</v>
      </c>
      <c r="G45" s="21">
        <f>AVERAGE(IIP_Indices!I35:I46)</f>
        <v>59.803008756367326</v>
      </c>
      <c r="H45" s="21">
        <f>AVERAGE(IIP_Indices!J35:J46)</f>
        <v>43.33472418121297</v>
      </c>
      <c r="I45" s="21">
        <f>AVERAGE(IIP_Indices!K35:K46)</f>
        <v>50.55028410453545</v>
      </c>
      <c r="J45" s="21">
        <f>AVERAGE(IIP_Indices!L35:L46)</f>
        <v>68.93816120285258</v>
      </c>
      <c r="K45" s="20">
        <f>AVERAGE(IIP_Indices!M35:M46)</f>
        <v>73.13942484114568</v>
      </c>
      <c r="L45" s="21">
        <f>AVERAGE(IIP_Indices!N35:N46)</f>
        <v>71.92445632446463</v>
      </c>
      <c r="M45" s="21">
        <f>AVERAGE(IIP_Indices!O35:O46)</f>
        <v>86.5047331478808</v>
      </c>
      <c r="N45" s="21"/>
      <c r="O45" s="20">
        <f>AVERAGE(IIP_Indices!Q35:Q46)</f>
        <v>69.67487826022919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0"/>
      <c r="AE45" s="12"/>
      <c r="AF45" s="12"/>
    </row>
    <row r="46" spans="1:32" ht="13.5">
      <c r="A46" s="3" t="s">
        <v>66</v>
      </c>
      <c r="B46" s="21">
        <f>AVERAGE(IIP_Indices!D36:D47)</f>
        <v>65.34319595219887</v>
      </c>
      <c r="C46" s="21">
        <f>AVERAGE(IIP_Indices!E36:E47)</f>
        <v>75.17013687503486</v>
      </c>
      <c r="D46" s="21">
        <f>AVERAGE(IIP_Indices!F36:F47)</f>
        <v>95.25231822839862</v>
      </c>
      <c r="E46" s="21">
        <f>AVERAGE(IIP_Indices!G36:G47)</f>
        <v>45.14605921922407</v>
      </c>
      <c r="F46" s="21">
        <f>AVERAGE(IIP_Indices!H36:H47)</f>
        <v>87.46311087715277</v>
      </c>
      <c r="G46" s="21">
        <f>AVERAGE(IIP_Indices!I36:I47)</f>
        <v>59.83548549638201</v>
      </c>
      <c r="H46" s="21">
        <f>AVERAGE(IIP_Indices!J36:J47)</f>
        <v>45.04623502598667</v>
      </c>
      <c r="I46" s="21">
        <f>AVERAGE(IIP_Indices!K36:K47)</f>
        <v>50.41563670222157</v>
      </c>
      <c r="J46" s="21">
        <f>AVERAGE(IIP_Indices!L36:L47)</f>
        <v>71.58996955821897</v>
      </c>
      <c r="K46" s="20">
        <f>AVERAGE(IIP_Indices!M36:M47)</f>
        <v>73.16704328176604</v>
      </c>
      <c r="L46" s="21">
        <f>AVERAGE(IIP_Indices!N36:N47)</f>
        <v>72.51636735600282</v>
      </c>
      <c r="M46" s="21">
        <f>AVERAGE(IIP_Indices!O36:O47)</f>
        <v>86.84101259434017</v>
      </c>
      <c r="N46" s="21"/>
      <c r="O46" s="20">
        <f>AVERAGE(IIP_Indices!Q36:Q47)</f>
        <v>70.27204591291586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0"/>
      <c r="AE46" s="12"/>
      <c r="AF46" s="12"/>
    </row>
    <row r="47" spans="1:32" ht="13.5">
      <c r="A47" s="3" t="s">
        <v>67</v>
      </c>
      <c r="B47" s="21">
        <f>AVERAGE(IIP_Indices!D37:D48)</f>
        <v>70.13160016501021</v>
      </c>
      <c r="C47" s="21">
        <f>AVERAGE(IIP_Indices!E37:E48)</f>
        <v>75.23605072252217</v>
      </c>
      <c r="D47" s="21">
        <f>AVERAGE(IIP_Indices!F37:F48)</f>
        <v>95.57691186149783</v>
      </c>
      <c r="E47" s="21">
        <f>AVERAGE(IIP_Indices!G37:G48)</f>
        <v>45.85528881421664</v>
      </c>
      <c r="F47" s="21">
        <f>AVERAGE(IIP_Indices!H37:H48)</f>
        <v>80.67133781486207</v>
      </c>
      <c r="G47" s="21">
        <f>AVERAGE(IIP_Indices!I37:I48)</f>
        <v>59.88499837101614</v>
      </c>
      <c r="H47" s="21">
        <f>AVERAGE(IIP_Indices!J37:J48)</f>
        <v>46.164928960098024</v>
      </c>
      <c r="I47" s="21">
        <f>AVERAGE(IIP_Indices!K37:K48)</f>
        <v>50.48792994577019</v>
      </c>
      <c r="J47" s="21">
        <f>AVERAGE(IIP_Indices!L37:L48)</f>
        <v>72.68088454905534</v>
      </c>
      <c r="K47" s="20">
        <f>AVERAGE(IIP_Indices!M37:M48)</f>
        <v>73.07382299734117</v>
      </c>
      <c r="L47" s="21">
        <f>AVERAGE(IIP_Indices!N37:N48)</f>
        <v>72.86865790511685</v>
      </c>
      <c r="M47" s="21">
        <f>AVERAGE(IIP_Indices!O37:O48)</f>
        <v>87.06549232954212</v>
      </c>
      <c r="N47" s="21"/>
      <c r="O47" s="20">
        <f>AVERAGE(IIP_Indices!Q37:Q48)</f>
        <v>72.31523268478671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0"/>
      <c r="AE47" s="12"/>
      <c r="AF47" s="12"/>
    </row>
    <row r="48" spans="1:32" ht="13.5">
      <c r="A48" s="3" t="s">
        <v>68</v>
      </c>
      <c r="B48" s="21">
        <f>AVERAGE(IIP_Indices!D38:D49)</f>
        <v>76.12364625906731</v>
      </c>
      <c r="C48" s="21">
        <f>AVERAGE(IIP_Indices!E38:E49)</f>
        <v>75.47375577881492</v>
      </c>
      <c r="D48" s="21">
        <f>AVERAGE(IIP_Indices!F38:F49)</f>
        <v>95.82543927616287</v>
      </c>
      <c r="E48" s="21">
        <f>AVERAGE(IIP_Indices!G38:G49)</f>
        <v>47.26350695741839</v>
      </c>
      <c r="F48" s="21">
        <f>AVERAGE(IIP_Indices!H38:H49)</f>
        <v>82.06171547599085</v>
      </c>
      <c r="G48" s="21">
        <f>AVERAGE(IIP_Indices!I38:I49)</f>
        <v>60.70437983065775</v>
      </c>
      <c r="H48" s="21">
        <f>AVERAGE(IIP_Indices!J38:J49)</f>
        <v>47.90860849509406</v>
      </c>
      <c r="I48" s="21">
        <f>AVERAGE(IIP_Indices!K38:K49)</f>
        <v>52.216292286231806</v>
      </c>
      <c r="J48" s="21">
        <f>AVERAGE(IIP_Indices!L38:L49)</f>
        <v>76.0385393082962</v>
      </c>
      <c r="K48" s="20">
        <f>AVERAGE(IIP_Indices!M38:M49)</f>
        <v>73.87945741674231</v>
      </c>
      <c r="L48" s="21">
        <f>AVERAGE(IIP_Indices!N38:N49)</f>
        <v>73.3760821138943</v>
      </c>
      <c r="M48" s="21">
        <f>AVERAGE(IIP_Indices!O38:O49)</f>
        <v>87.12461999835675</v>
      </c>
      <c r="N48" s="21"/>
      <c r="O48" s="20">
        <f>AVERAGE(IIP_Indices!Q38:Q49)</f>
        <v>75.18840755723289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0"/>
      <c r="AE48" s="12"/>
      <c r="AF48" s="12"/>
    </row>
    <row r="49" spans="1:32" ht="13.5">
      <c r="A49" s="3" t="s">
        <v>69</v>
      </c>
      <c r="B49" s="21">
        <f>AVERAGE(IIP_Indices!D39:D50)</f>
        <v>76.38178230440496</v>
      </c>
      <c r="C49" s="21">
        <f>AVERAGE(IIP_Indices!E39:E50)</f>
        <v>73.98122233856621</v>
      </c>
      <c r="D49" s="21">
        <f>AVERAGE(IIP_Indices!F39:F50)</f>
        <v>96.22668232980914</v>
      </c>
      <c r="E49" s="21">
        <f>AVERAGE(IIP_Indices!G39:G50)</f>
        <v>46.61902600966146</v>
      </c>
      <c r="F49" s="21">
        <f>AVERAGE(IIP_Indices!H39:H50)</f>
        <v>82.22508538182497</v>
      </c>
      <c r="G49" s="21">
        <f>AVERAGE(IIP_Indices!I39:I50)</f>
        <v>60.916688154842525</v>
      </c>
      <c r="H49" s="21">
        <f>AVERAGE(IIP_Indices!J39:J50)</f>
        <v>48.63206271273359</v>
      </c>
      <c r="I49" s="21">
        <f>AVERAGE(IIP_Indices!K39:K50)</f>
        <v>54.45016340152074</v>
      </c>
      <c r="J49" s="21">
        <f>AVERAGE(IIP_Indices!L39:L50)</f>
        <v>77.220448385869</v>
      </c>
      <c r="K49" s="20">
        <f>AVERAGE(IIP_Indices!M39:M50)</f>
        <v>74.02991032054129</v>
      </c>
      <c r="L49" s="21">
        <f>AVERAGE(IIP_Indices!N39:N50)</f>
        <v>73.93093972874887</v>
      </c>
      <c r="M49" s="21">
        <f>AVERAGE(IIP_Indices!O39:O50)</f>
        <v>87.45172952099252</v>
      </c>
      <c r="N49" s="21"/>
      <c r="O49" s="20">
        <f>AVERAGE(IIP_Indices!Q39:Q50)</f>
        <v>75.37503859883952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0"/>
      <c r="AE49" s="12"/>
      <c r="AF49" s="12"/>
    </row>
    <row r="50" spans="1:32" ht="13.5">
      <c r="A50" s="3" t="s">
        <v>70</v>
      </c>
      <c r="B50" s="21">
        <f>AVERAGE(IIP_Indices!D40:D51)</f>
        <v>77.23092425785887</v>
      </c>
      <c r="C50" s="21">
        <f>AVERAGE(IIP_Indices!E40:E51)</f>
        <v>75.88422518142528</v>
      </c>
      <c r="D50" s="21">
        <f>AVERAGE(IIP_Indices!F40:F51)</f>
        <v>96.90611279128865</v>
      </c>
      <c r="E50" s="21">
        <f>AVERAGE(IIP_Indices!G40:G51)</f>
        <v>48.210284311495535</v>
      </c>
      <c r="F50" s="21">
        <f>AVERAGE(IIP_Indices!H40:H51)</f>
        <v>83.5338134668028</v>
      </c>
      <c r="G50" s="21">
        <f>AVERAGE(IIP_Indices!I40:I51)</f>
        <v>60.74431952994681</v>
      </c>
      <c r="H50" s="21">
        <f>AVERAGE(IIP_Indices!J40:J51)</f>
        <v>49.46157974720699</v>
      </c>
      <c r="I50" s="21">
        <f>AVERAGE(IIP_Indices!K40:K51)</f>
        <v>56.82051150189461</v>
      </c>
      <c r="J50" s="21">
        <f>AVERAGE(IIP_Indices!L40:L51)</f>
        <v>80.69647658186729</v>
      </c>
      <c r="K50" s="20">
        <f>AVERAGE(IIP_Indices!M40:M51)</f>
        <v>75.5198897837521</v>
      </c>
      <c r="L50" s="21">
        <f>AVERAGE(IIP_Indices!N40:N51)</f>
        <v>74.61897575297387</v>
      </c>
      <c r="M50" s="21">
        <f>AVERAGE(IIP_Indices!O40:O51)</f>
        <v>87.41952474852401</v>
      </c>
      <c r="N50" s="21"/>
      <c r="O50" s="20">
        <f>AVERAGE(IIP_Indices!Q40:Q51)</f>
        <v>76.37686421089761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0"/>
      <c r="AE50" s="12"/>
      <c r="AF50" s="12"/>
    </row>
    <row r="51" spans="1:32" ht="13.5">
      <c r="A51" s="3" t="s">
        <v>71</v>
      </c>
      <c r="B51" s="21">
        <f>AVERAGE(IIP_Indices!D41:D52)</f>
        <v>77.88720892505701</v>
      </c>
      <c r="C51" s="21">
        <f>AVERAGE(IIP_Indices!E41:E52)</f>
        <v>75.97946290594432</v>
      </c>
      <c r="D51" s="21">
        <f>AVERAGE(IIP_Indices!F41:F52)</f>
        <v>98.35353712081451</v>
      </c>
      <c r="E51" s="21">
        <f>AVERAGE(IIP_Indices!G41:G52)</f>
        <v>50.16558214228598</v>
      </c>
      <c r="F51" s="21">
        <f>AVERAGE(IIP_Indices!H41:H52)</f>
        <v>83.99979622982728</v>
      </c>
      <c r="G51" s="21">
        <f>AVERAGE(IIP_Indices!I41:I52)</f>
        <v>61.294880049657</v>
      </c>
      <c r="H51" s="21">
        <f>AVERAGE(IIP_Indices!J41:J52)</f>
        <v>50.49097783432185</v>
      </c>
      <c r="I51" s="21">
        <f>AVERAGE(IIP_Indices!K41:K52)</f>
        <v>57.78015238941038</v>
      </c>
      <c r="J51" s="21">
        <f>AVERAGE(IIP_Indices!L41:L52)</f>
        <v>79.97136322797803</v>
      </c>
      <c r="K51" s="20">
        <f>AVERAGE(IIP_Indices!M41:M52)</f>
        <v>76.03324513458357</v>
      </c>
      <c r="L51" s="21">
        <f>AVERAGE(IIP_Indices!N41:N52)</f>
        <v>74.83104208173519</v>
      </c>
      <c r="M51" s="21">
        <f>AVERAGE(IIP_Indices!O41:O52)</f>
        <v>87.88403640973274</v>
      </c>
      <c r="N51" s="21"/>
      <c r="O51" s="20">
        <f>AVERAGE(IIP_Indices!Q41:Q52)</f>
        <v>76.99276602837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0"/>
      <c r="AE51" s="12"/>
      <c r="AF51" s="12"/>
    </row>
    <row r="52" spans="1:32" ht="13.5">
      <c r="A52" s="3" t="s">
        <v>72</v>
      </c>
      <c r="B52" s="21">
        <f>AVERAGE(IIP_Indices!D42:D53)</f>
        <v>77.71274367012985</v>
      </c>
      <c r="C52" s="21">
        <f>AVERAGE(IIP_Indices!E42:E53)</f>
        <v>77.85093609341082</v>
      </c>
      <c r="D52" s="21">
        <f>AVERAGE(IIP_Indices!F42:F53)</f>
        <v>99.97742174677366</v>
      </c>
      <c r="E52" s="21">
        <f>AVERAGE(IIP_Indices!G42:G53)</f>
        <v>44.526253257376425</v>
      </c>
      <c r="F52" s="21">
        <f>AVERAGE(IIP_Indices!H42:H53)</f>
        <v>84.9042386318531</v>
      </c>
      <c r="G52" s="21">
        <f>AVERAGE(IIP_Indices!I42:I53)</f>
        <v>61.76237011234071</v>
      </c>
      <c r="H52" s="21">
        <f>AVERAGE(IIP_Indices!J42:J53)</f>
        <v>51.19685446526165</v>
      </c>
      <c r="I52" s="21">
        <f>AVERAGE(IIP_Indices!K42:K53)</f>
        <v>59.337819602149814</v>
      </c>
      <c r="J52" s="21">
        <f>AVERAGE(IIP_Indices!L42:L53)</f>
        <v>81.12406766552844</v>
      </c>
      <c r="K52" s="20">
        <f>AVERAGE(IIP_Indices!M42:M53)</f>
        <v>77.25437935762984</v>
      </c>
      <c r="L52" s="21">
        <f>AVERAGE(IIP_Indices!N42:N53)</f>
        <v>75.49076904397783</v>
      </c>
      <c r="M52" s="21">
        <f>AVERAGE(IIP_Indices!O42:O53)</f>
        <v>88.03134206603521</v>
      </c>
      <c r="N52" s="21"/>
      <c r="O52" s="20">
        <f>AVERAGE(IIP_Indices!Q42:Q53)</f>
        <v>77.52068187191776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0"/>
      <c r="AE52" s="12"/>
      <c r="AF52" s="12"/>
    </row>
    <row r="53" spans="1:32" ht="13.5">
      <c r="A53" s="3" t="s">
        <v>73</v>
      </c>
      <c r="B53" s="21">
        <f>AVERAGE(IIP_Indices!D43:D54)</f>
        <v>77.53866697924485</v>
      </c>
      <c r="C53" s="21">
        <f>AVERAGE(IIP_Indices!E43:E54)</f>
        <v>77.98990013014092</v>
      </c>
      <c r="D53" s="21">
        <f>AVERAGE(IIP_Indices!F43:F54)</f>
        <v>101.10475143092805</v>
      </c>
      <c r="E53" s="21">
        <f>AVERAGE(IIP_Indices!G43:G54)</f>
        <v>45.37266093192783</v>
      </c>
      <c r="F53" s="21">
        <f>AVERAGE(IIP_Indices!H43:H54)</f>
        <v>85.42406483287662</v>
      </c>
      <c r="G53" s="21">
        <f>AVERAGE(IIP_Indices!I43:I54)</f>
        <v>62.00911098655689</v>
      </c>
      <c r="H53" s="21">
        <f>AVERAGE(IIP_Indices!J43:J54)</f>
        <v>52.23086026927839</v>
      </c>
      <c r="I53" s="21">
        <f>AVERAGE(IIP_Indices!K43:K54)</f>
        <v>61.51245179420261</v>
      </c>
      <c r="J53" s="21">
        <f>AVERAGE(IIP_Indices!L43:L54)</f>
        <v>83.2734480471763</v>
      </c>
      <c r="K53" s="20">
        <f>AVERAGE(IIP_Indices!M43:M54)</f>
        <v>78.0085752361087</v>
      </c>
      <c r="L53" s="21">
        <f>AVERAGE(IIP_Indices!N43:N54)</f>
        <v>75.92660278045317</v>
      </c>
      <c r="M53" s="21">
        <f>AVERAGE(IIP_Indices!O43:O54)</f>
        <v>88.2323467962487</v>
      </c>
      <c r="N53" s="21"/>
      <c r="O53" s="20">
        <f>AVERAGE(IIP_Indices!Q43:Q54)</f>
        <v>77.86648871363472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0"/>
      <c r="AE53" s="12"/>
      <c r="AF53" s="12"/>
    </row>
    <row r="54" spans="1:32" ht="13.5">
      <c r="A54" s="3" t="s">
        <v>74</v>
      </c>
      <c r="B54" s="21">
        <f>AVERAGE(IIP_Indices!D44:D55)</f>
        <v>77.44599445519113</v>
      </c>
      <c r="C54" s="21">
        <f>AVERAGE(IIP_Indices!E44:E55)</f>
        <v>79.07228854694999</v>
      </c>
      <c r="D54" s="21">
        <f>AVERAGE(IIP_Indices!F44:F55)</f>
        <v>101.79559599090207</v>
      </c>
      <c r="E54" s="21">
        <f>AVERAGE(IIP_Indices!G44:G55)</f>
        <v>44.068189045271</v>
      </c>
      <c r="F54" s="21">
        <f>AVERAGE(IIP_Indices!H44:H55)</f>
        <v>84.11993572749135</v>
      </c>
      <c r="G54" s="21">
        <f>AVERAGE(IIP_Indices!I44:I55)</f>
        <v>62.76693589935607</v>
      </c>
      <c r="H54" s="21">
        <f>AVERAGE(IIP_Indices!J44:J55)</f>
        <v>52.445631073760154</v>
      </c>
      <c r="I54" s="21">
        <f>AVERAGE(IIP_Indices!K44:K55)</f>
        <v>63.15635663809717</v>
      </c>
      <c r="J54" s="21">
        <f>AVERAGE(IIP_Indices!L44:L55)</f>
        <v>84.05365811777445</v>
      </c>
      <c r="K54" s="20">
        <f>AVERAGE(IIP_Indices!M44:M55)</f>
        <v>78.75247053067322</v>
      </c>
      <c r="L54" s="21">
        <f>AVERAGE(IIP_Indices!N44:N55)</f>
        <v>76.49196620275455</v>
      </c>
      <c r="M54" s="21">
        <f>AVERAGE(IIP_Indices!O44:O55)</f>
        <v>88.49842130591453</v>
      </c>
      <c r="N54" s="21"/>
      <c r="O54" s="20">
        <f>AVERAGE(IIP_Indices!Q44:Q55)</f>
        <v>78.2281226945672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0"/>
      <c r="AE54" s="12"/>
      <c r="AF54" s="12"/>
    </row>
    <row r="55" spans="1:32" ht="13.5">
      <c r="A55" s="3" t="s">
        <v>75</v>
      </c>
      <c r="B55" s="21">
        <f>AVERAGE(IIP_Indices!D45:D56)</f>
        <v>77.1240691462665</v>
      </c>
      <c r="C55" s="21">
        <f>AVERAGE(IIP_Indices!E45:E56)</f>
        <v>80.40535718688002</v>
      </c>
      <c r="D55" s="21">
        <f>AVERAGE(IIP_Indices!F45:F56)</f>
        <v>102.43103635015457</v>
      </c>
      <c r="E55" s="21">
        <f>AVERAGE(IIP_Indices!G45:G56)</f>
        <v>45.05607900744962</v>
      </c>
      <c r="F55" s="21">
        <f>AVERAGE(IIP_Indices!H45:H56)</f>
        <v>84.03036175573475</v>
      </c>
      <c r="G55" s="21">
        <f>AVERAGE(IIP_Indices!I45:I56)</f>
        <v>64.83561674152787</v>
      </c>
      <c r="H55" s="21">
        <f>AVERAGE(IIP_Indices!J45:J56)</f>
        <v>52.42557897242793</v>
      </c>
      <c r="I55" s="21">
        <f>AVERAGE(IIP_Indices!K45:K56)</f>
        <v>65.23486156239447</v>
      </c>
      <c r="J55" s="21">
        <f>AVERAGE(IIP_Indices!L45:L56)</f>
        <v>85.13091723526703</v>
      </c>
      <c r="K55" s="20">
        <f>AVERAGE(IIP_Indices!M45:M56)</f>
        <v>79.94077164249249</v>
      </c>
      <c r="L55" s="21">
        <f>AVERAGE(IIP_Indices!N45:N56)</f>
        <v>76.83916112071175</v>
      </c>
      <c r="M55" s="21">
        <f>AVERAGE(IIP_Indices!O45:O56)</f>
        <v>88.4952668521192</v>
      </c>
      <c r="N55" s="21"/>
      <c r="O55" s="20">
        <f>AVERAGE(IIP_Indices!Q45:Q56)</f>
        <v>78.61792252324652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0"/>
      <c r="AE55" s="12"/>
      <c r="AF55" s="12"/>
    </row>
    <row r="56" spans="1:32" ht="13.5">
      <c r="A56" s="3" t="s">
        <v>76</v>
      </c>
      <c r="B56" s="21">
        <f>AVERAGE(IIP_Indices!D46:D57)</f>
        <v>77.39269642074233</v>
      </c>
      <c r="C56" s="21">
        <f>AVERAGE(IIP_Indices!E46:E57)</f>
        <v>81.40684543851522</v>
      </c>
      <c r="D56" s="21">
        <f>AVERAGE(IIP_Indices!F46:F57)</f>
        <v>103.17778499837539</v>
      </c>
      <c r="E56" s="21">
        <f>AVERAGE(IIP_Indices!G46:G57)</f>
        <v>44.191786606269226</v>
      </c>
      <c r="F56" s="21">
        <f>AVERAGE(IIP_Indices!H46:H57)</f>
        <v>83.73984775254942</v>
      </c>
      <c r="G56" s="21">
        <f>AVERAGE(IIP_Indices!I46:I57)</f>
        <v>64.92506931545105</v>
      </c>
      <c r="H56" s="21">
        <f>AVERAGE(IIP_Indices!J46:J57)</f>
        <v>52.622302885710695</v>
      </c>
      <c r="I56" s="21">
        <f>AVERAGE(IIP_Indices!K46:K57)</f>
        <v>67.62909313515821</v>
      </c>
      <c r="J56" s="21">
        <f>AVERAGE(IIP_Indices!L46:L57)</f>
        <v>88.42820221779493</v>
      </c>
      <c r="K56" s="20">
        <f>AVERAGE(IIP_Indices!M46:M57)</f>
        <v>80.90239552954658</v>
      </c>
      <c r="L56" s="21">
        <f>AVERAGE(IIP_Indices!N46:N57)</f>
        <v>77.33400352416369</v>
      </c>
      <c r="M56" s="21">
        <f>AVERAGE(IIP_Indices!O46:O57)</f>
        <v>88.33695728722842</v>
      </c>
      <c r="N56" s="21"/>
      <c r="O56" s="20">
        <f>AVERAGE(IIP_Indices!Q46:Q57)</f>
        <v>79.17109718897088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0"/>
      <c r="AE56" s="12"/>
      <c r="AF56" s="12"/>
    </row>
    <row r="57" spans="1:32" ht="13.5">
      <c r="A57" s="3" t="s">
        <v>77</v>
      </c>
      <c r="B57" s="21">
        <f>AVERAGE(IIP_Indices!D47:D58)</f>
        <v>77.07776526457651</v>
      </c>
      <c r="C57" s="21">
        <f>AVERAGE(IIP_Indices!E47:E58)</f>
        <v>82.41754605859843</v>
      </c>
      <c r="D57" s="21">
        <f>AVERAGE(IIP_Indices!F47:F58)</f>
        <v>104.48774025844187</v>
      </c>
      <c r="E57" s="21">
        <f>AVERAGE(IIP_Indices!G47:G58)</f>
        <v>40.08405079410783</v>
      </c>
      <c r="F57" s="21">
        <f>AVERAGE(IIP_Indices!H47:H58)</f>
        <v>82.93927153578323</v>
      </c>
      <c r="G57" s="21">
        <f>AVERAGE(IIP_Indices!I47:I58)</f>
        <v>64.87375503685415</v>
      </c>
      <c r="H57" s="21">
        <f>AVERAGE(IIP_Indices!J47:J58)</f>
        <v>51.503694279690116</v>
      </c>
      <c r="I57" s="21">
        <f>AVERAGE(IIP_Indices!K47:K58)</f>
        <v>68.41062166750153</v>
      </c>
      <c r="J57" s="21">
        <f>AVERAGE(IIP_Indices!L47:L58)</f>
        <v>88.00534336747076</v>
      </c>
      <c r="K57" s="20">
        <f>AVERAGE(IIP_Indices!M47:M58)</f>
        <v>81.33096419903303</v>
      </c>
      <c r="L57" s="21">
        <f>AVERAGE(IIP_Indices!N47:N58)</f>
        <v>78.4902085245506</v>
      </c>
      <c r="M57" s="21">
        <f>AVERAGE(IIP_Indices!O47:O58)</f>
        <v>88.18121530100825</v>
      </c>
      <c r="N57" s="21"/>
      <c r="O57" s="20">
        <f>AVERAGE(IIP_Indices!Q47:Q58)</f>
        <v>79.39015771582729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0"/>
      <c r="AE57" s="12"/>
      <c r="AF57" s="12"/>
    </row>
    <row r="58" spans="1:32" ht="13.5">
      <c r="A58" s="3" t="s">
        <v>78</v>
      </c>
      <c r="B58" s="21">
        <f>AVERAGE(IIP_Indices!D48:D59)</f>
        <v>77.47364726285777</v>
      </c>
      <c r="C58" s="21">
        <f>AVERAGE(IIP_Indices!E48:E59)</f>
        <v>85.55040008926913</v>
      </c>
      <c r="D58" s="21">
        <f>AVERAGE(IIP_Indices!F48:F59)</f>
        <v>105.72037958126089</v>
      </c>
      <c r="E58" s="21">
        <f>AVERAGE(IIP_Indices!G48:G59)</f>
        <v>43.88551993905835</v>
      </c>
      <c r="F58" s="21">
        <f>AVERAGE(IIP_Indices!H48:H59)</f>
        <v>84.31783335703577</v>
      </c>
      <c r="G58" s="21">
        <f>AVERAGE(IIP_Indices!I48:I59)</f>
        <v>66.25584362578356</v>
      </c>
      <c r="H58" s="21">
        <f>AVERAGE(IIP_Indices!J48:J59)</f>
        <v>50.42408061115392</v>
      </c>
      <c r="I58" s="21">
        <f>AVERAGE(IIP_Indices!K48:K59)</f>
        <v>71.11879975414364</v>
      </c>
      <c r="J58" s="21">
        <f>AVERAGE(IIP_Indices!L48:L59)</f>
        <v>90.8100704629544</v>
      </c>
      <c r="K58" s="20">
        <f>AVERAGE(IIP_Indices!M48:M59)</f>
        <v>83.25182996311104</v>
      </c>
      <c r="L58" s="21">
        <f>AVERAGE(IIP_Indices!N48:N59)</f>
        <v>78.5746324382847</v>
      </c>
      <c r="M58" s="21">
        <f>AVERAGE(IIP_Indices!O48:O59)</f>
        <v>87.9025963355517</v>
      </c>
      <c r="N58" s="21"/>
      <c r="O58" s="20">
        <f>AVERAGE(IIP_Indices!Q48:Q59)</f>
        <v>80.38752588867771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0"/>
      <c r="AE58" s="12"/>
      <c r="AF58" s="12"/>
    </row>
    <row r="59" spans="1:32" ht="13.5">
      <c r="A59" s="3" t="s">
        <v>79</v>
      </c>
      <c r="B59" s="21">
        <f>AVERAGE(IIP_Indices!D49:D60)</f>
        <v>74.17065862252753</v>
      </c>
      <c r="C59" s="21">
        <f>AVERAGE(IIP_Indices!E49:E60)</f>
        <v>87.49829700935379</v>
      </c>
      <c r="D59" s="21">
        <f>AVERAGE(IIP_Indices!F49:F60)</f>
        <v>106.75048114174312</v>
      </c>
      <c r="E59" s="21">
        <f>AVERAGE(IIP_Indices!G49:G60)</f>
        <v>42.620490924614394</v>
      </c>
      <c r="F59" s="21">
        <f>AVERAGE(IIP_Indices!H49:H60)</f>
        <v>84.63445541360038</v>
      </c>
      <c r="G59" s="21">
        <f>AVERAGE(IIP_Indices!I49:I60)</f>
        <v>67.14491368444241</v>
      </c>
      <c r="H59" s="21">
        <f>AVERAGE(IIP_Indices!J49:J60)</f>
        <v>50.61295434008534</v>
      </c>
      <c r="I59" s="21">
        <f>AVERAGE(IIP_Indices!K49:K60)</f>
        <v>74.03559972487032</v>
      </c>
      <c r="J59" s="21">
        <f>AVERAGE(IIP_Indices!L49:L60)</f>
        <v>92.07425279725692</v>
      </c>
      <c r="K59" s="20">
        <f>AVERAGE(IIP_Indices!M49:M60)</f>
        <v>84.63687222769441</v>
      </c>
      <c r="L59" s="21">
        <f>AVERAGE(IIP_Indices!N49:N60)</f>
        <v>79.22599249998588</v>
      </c>
      <c r="M59" s="21">
        <f>AVERAGE(IIP_Indices!O49:O60)</f>
        <v>87.658089486719</v>
      </c>
      <c r="N59" s="21"/>
      <c r="O59" s="20">
        <f>AVERAGE(IIP_Indices!Q49:Q60)</f>
        <v>79.67491702057012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0"/>
      <c r="AE59" s="12"/>
      <c r="AF59" s="12"/>
    </row>
    <row r="60" spans="1:32" ht="13.5">
      <c r="A60" s="3" t="s">
        <v>80</v>
      </c>
      <c r="B60" s="21">
        <f>AVERAGE(IIP_Indices!D50:D61)</f>
        <v>70.15038076038098</v>
      </c>
      <c r="C60" s="21">
        <f>AVERAGE(IIP_Indices!E50:E61)</f>
        <v>89.12402053709405</v>
      </c>
      <c r="D60" s="21">
        <f>AVERAGE(IIP_Indices!F50:F61)</f>
        <v>107.43574362435122</v>
      </c>
      <c r="E60" s="21">
        <f>AVERAGE(IIP_Indices!G50:G61)</f>
        <v>39.69166286028726</v>
      </c>
      <c r="F60" s="21">
        <f>AVERAGE(IIP_Indices!H50:H61)</f>
        <v>84.598795633375</v>
      </c>
      <c r="G60" s="21">
        <f>AVERAGE(IIP_Indices!I50:I61)</f>
        <v>68.11273083061708</v>
      </c>
      <c r="H60" s="21">
        <f>AVERAGE(IIP_Indices!J50:J61)</f>
        <v>50.348735906999195</v>
      </c>
      <c r="I60" s="21">
        <f>AVERAGE(IIP_Indices!K50:K61)</f>
        <v>77.05179054343058</v>
      </c>
      <c r="J60" s="21">
        <f>AVERAGE(IIP_Indices!L50:L61)</f>
        <v>91.92782397714467</v>
      </c>
      <c r="K60" s="20">
        <f>AVERAGE(IIP_Indices!M50:M61)</f>
        <v>85.73156678319202</v>
      </c>
      <c r="L60" s="21">
        <f>AVERAGE(IIP_Indices!N50:N61)</f>
        <v>79.68290076038143</v>
      </c>
      <c r="M60" s="21">
        <f>AVERAGE(IIP_Indices!O50:O61)</f>
        <v>87.59375330117258</v>
      </c>
      <c r="N60" s="21"/>
      <c r="O60" s="20">
        <f>AVERAGE(IIP_Indices!Q50:Q61)</f>
        <v>78.49847607259555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0"/>
      <c r="AE60" s="12"/>
      <c r="AF60" s="12"/>
    </row>
    <row r="61" spans="1:32" ht="13.5">
      <c r="A61" s="3" t="s">
        <v>81</v>
      </c>
      <c r="B61" s="21">
        <f>AVERAGE(IIP_Indices!D51:D62)</f>
        <v>71.2698985265004</v>
      </c>
      <c r="C61" s="21">
        <f>AVERAGE(IIP_Indices!E51:E62)</f>
        <v>89.75046159155993</v>
      </c>
      <c r="D61" s="21">
        <f>AVERAGE(IIP_Indices!F51:F62)</f>
        <v>108.40519216509621</v>
      </c>
      <c r="E61" s="21">
        <f>AVERAGE(IIP_Indices!G51:G62)</f>
        <v>39.9144798383102</v>
      </c>
      <c r="F61" s="21">
        <f>AVERAGE(IIP_Indices!H51:H62)</f>
        <v>84.08993622984143</v>
      </c>
      <c r="G61" s="21">
        <f>AVERAGE(IIP_Indices!I51:I62)</f>
        <v>69.67789353084956</v>
      </c>
      <c r="H61" s="21">
        <f>AVERAGE(IIP_Indices!J51:J62)</f>
        <v>55.4561341084537</v>
      </c>
      <c r="I61" s="21">
        <f>AVERAGE(IIP_Indices!K51:K62)</f>
        <v>79.70043301773855</v>
      </c>
      <c r="J61" s="21">
        <f>AVERAGE(IIP_Indices!L51:L62)</f>
        <v>92.50846900758984</v>
      </c>
      <c r="K61" s="20">
        <f>AVERAGE(IIP_Indices!M51:M62)</f>
        <v>86.888515492722</v>
      </c>
      <c r="L61" s="21">
        <f>AVERAGE(IIP_Indices!N51:N62)</f>
        <v>80.14528210609357</v>
      </c>
      <c r="M61" s="21">
        <f>AVERAGE(IIP_Indices!O51:O62)</f>
        <v>87.48459452797634</v>
      </c>
      <c r="N61" s="21"/>
      <c r="O61" s="20">
        <f>AVERAGE(IIP_Indices!Q51:Q62)</f>
        <v>79.59041947732973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10"/>
      <c r="AE61" s="12"/>
      <c r="AF61" s="12"/>
    </row>
    <row r="62" spans="1:32" ht="13.5">
      <c r="A62" s="3" t="s">
        <v>82</v>
      </c>
      <c r="B62" s="21">
        <f>AVERAGE(IIP_Indices!D52:D63)</f>
        <v>72.59114579117144</v>
      </c>
      <c r="C62" s="21">
        <f>AVERAGE(IIP_Indices!E52:E63)</f>
        <v>90.61687835651345</v>
      </c>
      <c r="D62" s="21">
        <f>AVERAGE(IIP_Indices!F52:F63)</f>
        <v>108.50433652428205</v>
      </c>
      <c r="E62" s="21">
        <f>AVERAGE(IIP_Indices!G52:G63)</f>
        <v>40.30237803785254</v>
      </c>
      <c r="F62" s="21">
        <f>AVERAGE(IIP_Indices!H52:H63)</f>
        <v>86.22662214854421</v>
      </c>
      <c r="G62" s="21">
        <f>AVERAGE(IIP_Indices!I52:I63)</f>
        <v>70.20565342325942</v>
      </c>
      <c r="H62" s="21">
        <f>AVERAGE(IIP_Indices!J52:J63)</f>
        <v>59.18829947088051</v>
      </c>
      <c r="I62" s="21">
        <f>AVERAGE(IIP_Indices!K52:K63)</f>
        <v>79.93877325980718</v>
      </c>
      <c r="J62" s="21">
        <f>AVERAGE(IIP_Indices!L52:L63)</f>
        <v>92.19519516068299</v>
      </c>
      <c r="K62" s="20">
        <f>AVERAGE(IIP_Indices!M52:M63)</f>
        <v>87.44320193650977</v>
      </c>
      <c r="L62" s="21">
        <f>AVERAGE(IIP_Indices!N52:N63)</f>
        <v>80.77210764741001</v>
      </c>
      <c r="M62" s="21">
        <f>AVERAGE(IIP_Indices!O52:O63)</f>
        <v>87.52046726997429</v>
      </c>
      <c r="N62" s="21"/>
      <c r="O62" s="20">
        <f>AVERAGE(IIP_Indices!Q52:Q63)</f>
        <v>80.5434070598085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0"/>
      <c r="AE62" s="12"/>
      <c r="AF62" s="12"/>
    </row>
    <row r="63" spans="1:32" ht="13.5">
      <c r="A63" s="3" t="s">
        <v>83</v>
      </c>
      <c r="B63" s="21">
        <f>AVERAGE(IIP_Indices!D53:D64)</f>
        <v>72.49795518172817</v>
      </c>
      <c r="C63" s="21">
        <f>AVERAGE(IIP_Indices!E53:E64)</f>
        <v>91.79820242038761</v>
      </c>
      <c r="D63" s="21">
        <f>AVERAGE(IIP_Indices!F53:F64)</f>
        <v>107.96479125530091</v>
      </c>
      <c r="E63" s="21">
        <f>AVERAGE(IIP_Indices!G53:G64)</f>
        <v>38.01996039386472</v>
      </c>
      <c r="F63" s="21">
        <f>AVERAGE(IIP_Indices!H53:H64)</f>
        <v>87.53103426805825</v>
      </c>
      <c r="G63" s="21">
        <f>AVERAGE(IIP_Indices!I53:I64)</f>
        <v>72.60157216244134</v>
      </c>
      <c r="H63" s="21">
        <f>AVERAGE(IIP_Indices!J53:J64)</f>
        <v>60.85543970845097</v>
      </c>
      <c r="I63" s="21">
        <f>AVERAGE(IIP_Indices!K53:K64)</f>
        <v>83.93611492548901</v>
      </c>
      <c r="J63" s="21">
        <f>AVERAGE(IIP_Indices!L53:L64)</f>
        <v>93.39082771493297</v>
      </c>
      <c r="K63" s="20">
        <f>AVERAGE(IIP_Indices!M53:M64)</f>
        <v>88.7344445088231</v>
      </c>
      <c r="L63" s="21">
        <f>AVERAGE(IIP_Indices!N53:N64)</f>
        <v>81.09300659223692</v>
      </c>
      <c r="M63" s="21">
        <f>AVERAGE(IIP_Indices!O53:O64)</f>
        <v>87.53924727396505</v>
      </c>
      <c r="N63" s="21"/>
      <c r="O63" s="20">
        <f>AVERAGE(IIP_Indices!Q53:Q64)</f>
        <v>80.99942247092007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10"/>
      <c r="AE63" s="12"/>
      <c r="AF63" s="12"/>
    </row>
    <row r="64" spans="1:32" ht="13.5">
      <c r="A64" s="3" t="s">
        <v>84</v>
      </c>
      <c r="B64" s="21">
        <f>AVERAGE(IIP_Indices!D54:D65)</f>
        <v>73.8633692258574</v>
      </c>
      <c r="C64" s="21">
        <f>AVERAGE(IIP_Indices!E54:E65)</f>
        <v>92.26881172124672</v>
      </c>
      <c r="D64" s="21">
        <f>AVERAGE(IIP_Indices!F54:F65)</f>
        <v>107.6995176085381</v>
      </c>
      <c r="E64" s="21">
        <f>AVERAGE(IIP_Indices!G54:G65)</f>
        <v>39.49789928672593</v>
      </c>
      <c r="F64" s="21">
        <f>AVERAGE(IIP_Indices!H54:H65)</f>
        <v>88.4475047705569</v>
      </c>
      <c r="G64" s="21">
        <f>AVERAGE(IIP_Indices!I54:I65)</f>
        <v>73.59954995782142</v>
      </c>
      <c r="H64" s="21">
        <f>AVERAGE(IIP_Indices!J54:J65)</f>
        <v>62.93663450650924</v>
      </c>
      <c r="I64" s="21">
        <f>AVERAGE(IIP_Indices!K54:K65)</f>
        <v>85.11486071188573</v>
      </c>
      <c r="J64" s="21">
        <f>AVERAGE(IIP_Indices!L54:L65)</f>
        <v>95.94400280689041</v>
      </c>
      <c r="K64" s="20">
        <f>AVERAGE(IIP_Indices!M54:M65)</f>
        <v>89.398317142103</v>
      </c>
      <c r="L64" s="21">
        <f>AVERAGE(IIP_Indices!N54:N65)</f>
        <v>81.53003560021817</v>
      </c>
      <c r="M64" s="21">
        <f>AVERAGE(IIP_Indices!O54:O65)</f>
        <v>87.56338251346877</v>
      </c>
      <c r="N64" s="21"/>
      <c r="O64" s="20">
        <f>AVERAGE(IIP_Indices!Q54:Q65)</f>
        <v>81.91119489087028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0"/>
      <c r="AE64" s="12"/>
      <c r="AF64" s="12"/>
    </row>
    <row r="65" spans="1:32" ht="13.5">
      <c r="A65" s="3" t="s">
        <v>85</v>
      </c>
      <c r="B65" s="21">
        <f>AVERAGE(IIP_Indices!D55:D66)</f>
        <v>74.15174850580938</v>
      </c>
      <c r="C65" s="21">
        <f>AVERAGE(IIP_Indices!E55:E66)</f>
        <v>93.61965633973138</v>
      </c>
      <c r="D65" s="21">
        <f>AVERAGE(IIP_Indices!F55:F66)</f>
        <v>107.03808309796965</v>
      </c>
      <c r="E65" s="21">
        <f>AVERAGE(IIP_Indices!G55:G66)</f>
        <v>38.89497620997411</v>
      </c>
      <c r="F65" s="21">
        <f>AVERAGE(IIP_Indices!H55:H66)</f>
        <v>88.03762955856162</v>
      </c>
      <c r="G65" s="21">
        <f>AVERAGE(IIP_Indices!I55:I66)</f>
        <v>73.43176204585963</v>
      </c>
      <c r="H65" s="21">
        <f>AVERAGE(IIP_Indices!J55:J66)</f>
        <v>64.35397675833462</v>
      </c>
      <c r="I65" s="21">
        <f>AVERAGE(IIP_Indices!K55:K66)</f>
        <v>86.16904652530091</v>
      </c>
      <c r="J65" s="21">
        <f>AVERAGE(IIP_Indices!L55:L66)</f>
        <v>95.10518064624732</v>
      </c>
      <c r="K65" s="20">
        <f>AVERAGE(IIP_Indices!M55:M66)</f>
        <v>89.90027747197921</v>
      </c>
      <c r="L65" s="21">
        <f>AVERAGE(IIP_Indices!N55:N66)</f>
        <v>82.48763680354205</v>
      </c>
      <c r="M65" s="21">
        <f>AVERAGE(IIP_Indices!O55:O66)</f>
        <v>87.3430842635304</v>
      </c>
      <c r="N65" s="21"/>
      <c r="O65" s="20">
        <f>AVERAGE(IIP_Indices!Q55:Q66)</f>
        <v>82.3061627650077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3"/>
      <c r="AE65" s="12"/>
      <c r="AF65" s="12"/>
    </row>
    <row r="66" spans="1:32" ht="13.5">
      <c r="A66" s="3" t="s">
        <v>86</v>
      </c>
      <c r="B66" s="21">
        <f>AVERAGE(IIP_Indices!D56:D67)</f>
        <v>74.59173252287509</v>
      </c>
      <c r="C66" s="21">
        <f>AVERAGE(IIP_Indices!E56:E67)</f>
        <v>94.29780343400763</v>
      </c>
      <c r="D66" s="21">
        <f>AVERAGE(IIP_Indices!F56:F67)</f>
        <v>107.19271497246454</v>
      </c>
      <c r="E66" s="21">
        <f>AVERAGE(IIP_Indices!G56:G67)</f>
        <v>39.40131434188101</v>
      </c>
      <c r="F66" s="21">
        <f>AVERAGE(IIP_Indices!H56:H67)</f>
        <v>89.28784447241567</v>
      </c>
      <c r="G66" s="21">
        <f>AVERAGE(IIP_Indices!I56:I67)</f>
        <v>73.66095209860988</v>
      </c>
      <c r="H66" s="21">
        <f>AVERAGE(IIP_Indices!J56:J67)</f>
        <v>66.51358807181552</v>
      </c>
      <c r="I66" s="21">
        <f>AVERAGE(IIP_Indices!K56:K67)</f>
        <v>87.60606017151598</v>
      </c>
      <c r="J66" s="21">
        <f>AVERAGE(IIP_Indices!L56:L67)</f>
        <v>95.80014291344679</v>
      </c>
      <c r="K66" s="20">
        <f>AVERAGE(IIP_Indices!M56:M67)</f>
        <v>90.55307697755116</v>
      </c>
      <c r="L66" s="21">
        <f>AVERAGE(IIP_Indices!N56:N67)</f>
        <v>83.40566822911721</v>
      </c>
      <c r="M66" s="21">
        <f>AVERAGE(IIP_Indices!O56:O67)</f>
        <v>87.65713581464136</v>
      </c>
      <c r="N66" s="21"/>
      <c r="O66" s="20">
        <f>AVERAGE(IIP_Indices!Q56:Q67)</f>
        <v>82.91450631599757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3"/>
      <c r="AE66" s="12"/>
      <c r="AF66" s="12"/>
    </row>
    <row r="67" spans="1:32" ht="13.5">
      <c r="A67" s="3" t="s">
        <v>87</v>
      </c>
      <c r="B67" s="21">
        <f>AVERAGE(IIP_Indices!D57:D68)</f>
        <v>75.47655760753348</v>
      </c>
      <c r="C67" s="21">
        <f>AVERAGE(IIP_Indices!E57:E68)</f>
        <v>95.55146405294904</v>
      </c>
      <c r="D67" s="21">
        <f>AVERAGE(IIP_Indices!F57:F68)</f>
        <v>107.34834662201006</v>
      </c>
      <c r="E67" s="21">
        <f>AVERAGE(IIP_Indices!G57:G68)</f>
        <v>43.037739370554085</v>
      </c>
      <c r="F67" s="21">
        <f>AVERAGE(IIP_Indices!H57:H68)</f>
        <v>89.57043407999537</v>
      </c>
      <c r="G67" s="21">
        <f>AVERAGE(IIP_Indices!I57:I68)</f>
        <v>74.57745496618766</v>
      </c>
      <c r="H67" s="21">
        <f>AVERAGE(IIP_Indices!J57:J68)</f>
        <v>69.62776473680121</v>
      </c>
      <c r="I67" s="21">
        <f>AVERAGE(IIP_Indices!K57:K68)</f>
        <v>89.3841673840774</v>
      </c>
      <c r="J67" s="21">
        <f>AVERAGE(IIP_Indices!L57:L68)</f>
        <v>94.8809403894087</v>
      </c>
      <c r="K67" s="20">
        <f>AVERAGE(IIP_Indices!M57:M68)</f>
        <v>91.50967932994702</v>
      </c>
      <c r="L67" s="21">
        <f>AVERAGE(IIP_Indices!N57:N68)</f>
        <v>84.67448038716732</v>
      </c>
      <c r="M67" s="21">
        <f>AVERAGE(IIP_Indices!O57:O68)</f>
        <v>88.46174161062008</v>
      </c>
      <c r="N67" s="21"/>
      <c r="O67" s="20">
        <f>AVERAGE(IIP_Indices!Q57:Q68)</f>
        <v>83.92246898203717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3"/>
      <c r="AE67" s="12"/>
      <c r="AF67" s="12"/>
    </row>
    <row r="68" spans="1:32" ht="13.5">
      <c r="A68" s="3" t="s">
        <v>88</v>
      </c>
      <c r="B68" s="21">
        <f>AVERAGE(IIP_Indices!D58:D69)</f>
        <v>75.20326756455182</v>
      </c>
      <c r="C68" s="21">
        <f>AVERAGE(IIP_Indices!E58:E69)</f>
        <v>94.90945279828935</v>
      </c>
      <c r="D68" s="21">
        <f>AVERAGE(IIP_Indices!F58:F69)</f>
        <v>107.23337249118953</v>
      </c>
      <c r="E68" s="21">
        <f>AVERAGE(IIP_Indices!G58:G69)</f>
        <v>44.659683707496406</v>
      </c>
      <c r="F68" s="21">
        <f>AVERAGE(IIP_Indices!H58:H69)</f>
        <v>90.41834440979879</v>
      </c>
      <c r="G68" s="21">
        <f>AVERAGE(IIP_Indices!I58:I69)</f>
        <v>75.4258132952877</v>
      </c>
      <c r="H68" s="21">
        <f>AVERAGE(IIP_Indices!J58:J69)</f>
        <v>71.99638720863655</v>
      </c>
      <c r="I68" s="21">
        <f>AVERAGE(IIP_Indices!K58:K69)</f>
        <v>89.84680458424215</v>
      </c>
      <c r="J68" s="21">
        <f>AVERAGE(IIP_Indices!L58:L69)</f>
        <v>92.67734213438597</v>
      </c>
      <c r="K68" s="20">
        <f>AVERAGE(IIP_Indices!M58:M69)</f>
        <v>91.46351983828085</v>
      </c>
      <c r="L68" s="21">
        <f>AVERAGE(IIP_Indices!N58:N69)</f>
        <v>85.60672925276032</v>
      </c>
      <c r="M68" s="21">
        <f>AVERAGE(IIP_Indices!O58:O69)</f>
        <v>89.25549021679164</v>
      </c>
      <c r="N68" s="21"/>
      <c r="O68" s="20">
        <f>AVERAGE(IIP_Indices!Q58:Q69)</f>
        <v>83.99759944288472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3"/>
      <c r="AE68" s="12"/>
      <c r="AF68" s="12"/>
    </row>
    <row r="69" spans="1:32" ht="13.5">
      <c r="A69" s="3" t="s">
        <v>89</v>
      </c>
      <c r="B69" s="21">
        <f>AVERAGE(IIP_Indices!D59:D70)</f>
        <v>76.03816216979344</v>
      </c>
      <c r="C69" s="21">
        <f>AVERAGE(IIP_Indices!E59:E70)</f>
        <v>96.01960807211078</v>
      </c>
      <c r="D69" s="21">
        <f>AVERAGE(IIP_Indices!F59:F70)</f>
        <v>107.67843901788767</v>
      </c>
      <c r="E69" s="21">
        <f>AVERAGE(IIP_Indices!G59:G70)</f>
        <v>43.64912244247481</v>
      </c>
      <c r="F69" s="21">
        <f>AVERAGE(IIP_Indices!H59:H70)</f>
        <v>89.72708240027113</v>
      </c>
      <c r="G69" s="21">
        <f>AVERAGE(IIP_Indices!I59:I70)</f>
        <v>75.9892409861606</v>
      </c>
      <c r="H69" s="21">
        <f>AVERAGE(IIP_Indices!J59:J70)</f>
        <v>76.16035537443243</v>
      </c>
      <c r="I69" s="21">
        <f>AVERAGE(IIP_Indices!K59:K70)</f>
        <v>90.87725526981649</v>
      </c>
      <c r="J69" s="21">
        <f>AVERAGE(IIP_Indices!L59:L70)</f>
        <v>93.90386941199296</v>
      </c>
      <c r="K69" s="20">
        <f>AVERAGE(IIP_Indices!M59:M70)</f>
        <v>92.40634515969124</v>
      </c>
      <c r="L69" s="21">
        <f>AVERAGE(IIP_Indices!N59:N70)</f>
        <v>86.07275932201685</v>
      </c>
      <c r="M69" s="21">
        <f>AVERAGE(IIP_Indices!O59:O70)</f>
        <v>90.0091845957017</v>
      </c>
      <c r="N69" s="21"/>
      <c r="O69" s="20">
        <f>AVERAGE(IIP_Indices!Q59:Q70)</f>
        <v>84.8434792832438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3"/>
      <c r="AE69" s="12"/>
      <c r="AF69" s="12"/>
    </row>
    <row r="70" spans="1:32" ht="13.5">
      <c r="A70" s="3" t="s">
        <v>90</v>
      </c>
      <c r="B70" s="21">
        <f>AVERAGE(IIP_Indices!D60:D71)</f>
        <v>77.89621065870026</v>
      </c>
      <c r="C70" s="21">
        <f>AVERAGE(IIP_Indices!E60:E71)</f>
        <v>94.86390996272235</v>
      </c>
      <c r="D70" s="21">
        <f>AVERAGE(IIP_Indices!F60:F71)</f>
        <v>108.12292234247296</v>
      </c>
      <c r="E70" s="21">
        <f>AVERAGE(IIP_Indices!G60:G71)</f>
        <v>41.37319821583154</v>
      </c>
      <c r="F70" s="21">
        <f>AVERAGE(IIP_Indices!H60:H71)</f>
        <v>89.02973558697484</v>
      </c>
      <c r="G70" s="21">
        <f>AVERAGE(IIP_Indices!I60:I71)</f>
        <v>76.90255279529002</v>
      </c>
      <c r="H70" s="21">
        <f>AVERAGE(IIP_Indices!J60:J71)</f>
        <v>80.14061216078882</v>
      </c>
      <c r="I70" s="21">
        <f>AVERAGE(IIP_Indices!K60:K71)</f>
        <v>96.54525324639685</v>
      </c>
      <c r="J70" s="21">
        <f>AVERAGE(IIP_Indices!L60:L71)</f>
        <v>92.26360973406877</v>
      </c>
      <c r="K70" s="20">
        <f>AVERAGE(IIP_Indices!M60:M71)</f>
        <v>93.15609891135705</v>
      </c>
      <c r="L70" s="21">
        <f>AVERAGE(IIP_Indices!N60:N71)</f>
        <v>87.28117881450457</v>
      </c>
      <c r="M70" s="21">
        <f>AVERAGE(IIP_Indices!O60:O71)</f>
        <v>91.0257256710917</v>
      </c>
      <c r="N70" s="21"/>
      <c r="O70" s="20">
        <f>AVERAGE(IIP_Indices!Q60:Q71)</f>
        <v>86.04207822612011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13"/>
      <c r="AE70" s="12"/>
      <c r="AF70" s="12"/>
    </row>
    <row r="71" spans="1:32" ht="13.5">
      <c r="A71" s="3" t="s">
        <v>91</v>
      </c>
      <c r="B71" s="21">
        <f>AVERAGE(IIP_Indices!D61:D72)</f>
        <v>79.94854116868407</v>
      </c>
      <c r="C71" s="21">
        <f>AVERAGE(IIP_Indices!E61:E72)</f>
        <v>94.43488607154767</v>
      </c>
      <c r="D71" s="21">
        <f>AVERAGE(IIP_Indices!F61:F72)</f>
        <v>108.6316412140602</v>
      </c>
      <c r="E71" s="21">
        <f>AVERAGE(IIP_Indices!G61:G72)</f>
        <v>42.135859359259264</v>
      </c>
      <c r="F71" s="21">
        <f>AVERAGE(IIP_Indices!H61:H72)</f>
        <v>103.95674978084094</v>
      </c>
      <c r="G71" s="21">
        <f>AVERAGE(IIP_Indices!I61:I72)</f>
        <v>77.19659339070033</v>
      </c>
      <c r="H71" s="21">
        <f>AVERAGE(IIP_Indices!J61:J72)</f>
        <v>82.51930334733566</v>
      </c>
      <c r="I71" s="21">
        <f>AVERAGE(IIP_Indices!K61:K72)</f>
        <v>96.66847811843733</v>
      </c>
      <c r="J71" s="21">
        <f>AVERAGE(IIP_Indices!L61:L72)</f>
        <v>90.8541478363215</v>
      </c>
      <c r="K71" s="20">
        <f>AVERAGE(IIP_Indices!M61:M72)</f>
        <v>93.78952044344015</v>
      </c>
      <c r="L71" s="21">
        <f>AVERAGE(IIP_Indices!N61:N72)</f>
        <v>87.90869635511393</v>
      </c>
      <c r="M71" s="21">
        <f>AVERAGE(IIP_Indices!O61:O72)</f>
        <v>92.21744897120789</v>
      </c>
      <c r="N71" s="21"/>
      <c r="O71" s="20">
        <f>AVERAGE(IIP_Indices!Q61:Q72)</f>
        <v>87.3108979866587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13"/>
      <c r="AE71" s="12"/>
      <c r="AF71" s="12"/>
    </row>
    <row r="72" spans="1:32" ht="13.5">
      <c r="A72" s="3" t="s">
        <v>92</v>
      </c>
      <c r="B72" s="21">
        <f>AVERAGE(IIP_Indices!D62:D73)</f>
        <v>81.38525671454858</v>
      </c>
      <c r="C72" s="21">
        <f>AVERAGE(IIP_Indices!E62:E73)</f>
        <v>95.33678991777639</v>
      </c>
      <c r="D72" s="21">
        <f>AVERAGE(IIP_Indices!F62:F73)</f>
        <v>109.47603455889093</v>
      </c>
      <c r="E72" s="21">
        <f>AVERAGE(IIP_Indices!G62:G73)</f>
        <v>42.99172887051273</v>
      </c>
      <c r="F72" s="21">
        <f>AVERAGE(IIP_Indices!H62:H73)</f>
        <v>103.69694281062748</v>
      </c>
      <c r="G72" s="21">
        <f>AVERAGE(IIP_Indices!I62:I73)</f>
        <v>78.36832946546168</v>
      </c>
      <c r="H72" s="21">
        <f>AVERAGE(IIP_Indices!J62:J73)</f>
        <v>84.53552080426843</v>
      </c>
      <c r="I72" s="21">
        <f>AVERAGE(IIP_Indices!K62:K73)</f>
        <v>97.49144422813613</v>
      </c>
      <c r="J72" s="21">
        <f>AVERAGE(IIP_Indices!L62:L73)</f>
        <v>91.33014290668643</v>
      </c>
      <c r="K72" s="20">
        <f>AVERAGE(IIP_Indices!M62:M73)</f>
        <v>94.69487739086212</v>
      </c>
      <c r="L72" s="21">
        <f>AVERAGE(IIP_Indices!N62:N73)</f>
        <v>89.1239100224774</v>
      </c>
      <c r="M72" s="21">
        <f>AVERAGE(IIP_Indices!O62:O73)</f>
        <v>93.55413042712769</v>
      </c>
      <c r="N72" s="21"/>
      <c r="O72" s="20">
        <f>AVERAGE(IIP_Indices!Q62:Q73)</f>
        <v>88.50426428350865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13"/>
      <c r="AE72" s="12"/>
      <c r="AF72" s="12"/>
    </row>
    <row r="73" spans="1:32" ht="13.5">
      <c r="A73" s="3" t="s">
        <v>93</v>
      </c>
      <c r="B73" s="21">
        <f>AVERAGE(IIP_Indices!D63:D74)</f>
        <v>81.80613633287506</v>
      </c>
      <c r="C73" s="21">
        <f>AVERAGE(IIP_Indices!E63:E74)</f>
        <v>96.18757160670195</v>
      </c>
      <c r="D73" s="21">
        <f>AVERAGE(IIP_Indices!F63:F74)</f>
        <v>108.57665358627644</v>
      </c>
      <c r="E73" s="21">
        <f>AVERAGE(IIP_Indices!G63:G74)</f>
        <v>41.37000716502222</v>
      </c>
      <c r="F73" s="21">
        <f>AVERAGE(IIP_Indices!H63:H74)</f>
        <v>104.36273354856559</v>
      </c>
      <c r="G73" s="21">
        <f>AVERAGE(IIP_Indices!I63:I74)</f>
        <v>79.98825484616268</v>
      </c>
      <c r="H73" s="21">
        <f>AVERAGE(IIP_Indices!J63:J74)</f>
        <v>82.43790034873591</v>
      </c>
      <c r="I73" s="21">
        <f>AVERAGE(IIP_Indices!K63:K74)</f>
        <v>97.04255362284589</v>
      </c>
      <c r="J73" s="21">
        <f>AVERAGE(IIP_Indices!L63:L74)</f>
        <v>91.15336018988425</v>
      </c>
      <c r="K73" s="20">
        <f>AVERAGE(IIP_Indices!M63:M74)</f>
        <v>94.77470691619834</v>
      </c>
      <c r="L73" s="21">
        <f>AVERAGE(IIP_Indices!N63:N74)</f>
        <v>90.07899486473616</v>
      </c>
      <c r="M73" s="21">
        <f>AVERAGE(IIP_Indices!O63:O74)</f>
        <v>94.59179900700728</v>
      </c>
      <c r="N73" s="21"/>
      <c r="O73" s="20">
        <f>AVERAGE(IIP_Indices!Q63:Q74)</f>
        <v>88.81680183258895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13"/>
      <c r="AE73" s="12"/>
      <c r="AF73" s="12"/>
    </row>
    <row r="74" spans="1:32" ht="13.5">
      <c r="A74" s="3" t="s">
        <v>94</v>
      </c>
      <c r="B74" s="21">
        <f>AVERAGE(IIP_Indices!D64:D75)</f>
        <v>79.70763146254859</v>
      </c>
      <c r="C74" s="21">
        <f>AVERAGE(IIP_Indices!E64:E75)</f>
        <v>94.60726116286038</v>
      </c>
      <c r="D74" s="21">
        <f>AVERAGE(IIP_Indices!F64:F75)</f>
        <v>108.47717596874038</v>
      </c>
      <c r="E74" s="21">
        <f>AVERAGE(IIP_Indices!G64:G75)</f>
        <v>41.15858149628372</v>
      </c>
      <c r="F74" s="21">
        <f>AVERAGE(IIP_Indices!H64:H75)</f>
        <v>105.40677266960863</v>
      </c>
      <c r="G74" s="21">
        <f>AVERAGE(IIP_Indices!I64:I75)</f>
        <v>81.06739875723714</v>
      </c>
      <c r="H74" s="21">
        <f>AVERAGE(IIP_Indices!J64:J75)</f>
        <v>82.69132477833894</v>
      </c>
      <c r="I74" s="21">
        <f>AVERAGE(IIP_Indices!K64:K75)</f>
        <v>97.55899044611658</v>
      </c>
      <c r="J74" s="21">
        <f>AVERAGE(IIP_Indices!L64:L75)</f>
        <v>89.56042284532964</v>
      </c>
      <c r="K74" s="20">
        <f>AVERAGE(IIP_Indices!M64:M75)</f>
        <v>94.42513084960505</v>
      </c>
      <c r="L74" s="21">
        <f>AVERAGE(IIP_Indices!N64:N75)</f>
        <v>90.8402569959556</v>
      </c>
      <c r="M74" s="21">
        <f>AVERAGE(IIP_Indices!O64:O75)</f>
        <v>95.66130556240245</v>
      </c>
      <c r="N74" s="21"/>
      <c r="O74" s="20">
        <f>AVERAGE(IIP_Indices!Q64:Q75)</f>
        <v>87.93513327743231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13"/>
      <c r="AE74" s="12"/>
      <c r="AF74" s="12"/>
    </row>
    <row r="75" spans="1:32" ht="13.5">
      <c r="A75" s="3" t="s">
        <v>95</v>
      </c>
      <c r="B75" s="21">
        <f>AVERAGE(IIP_Indices!D65:D76)</f>
        <v>81.12815683998998</v>
      </c>
      <c r="C75" s="21">
        <f>AVERAGE(IIP_Indices!E65:E76)</f>
        <v>94.69977410234553</v>
      </c>
      <c r="D75" s="21">
        <f>AVERAGE(IIP_Indices!F65:F76)</f>
        <v>107.59870695760122</v>
      </c>
      <c r="E75" s="21">
        <f>AVERAGE(IIP_Indices!G65:G76)</f>
        <v>44.07067509648291</v>
      </c>
      <c r="F75" s="21">
        <f>AVERAGE(IIP_Indices!H65:H76)</f>
        <v>105.81926576229502</v>
      </c>
      <c r="G75" s="21">
        <f>AVERAGE(IIP_Indices!I65:I76)</f>
        <v>81.69608874024733</v>
      </c>
      <c r="H75" s="21">
        <f>AVERAGE(IIP_Indices!J65:J76)</f>
        <v>84.53816597508249</v>
      </c>
      <c r="I75" s="21">
        <f>AVERAGE(IIP_Indices!K65:K76)</f>
        <v>98.74737862819863</v>
      </c>
      <c r="J75" s="21">
        <f>AVERAGE(IIP_Indices!L65:L76)</f>
        <v>88.48154124783584</v>
      </c>
      <c r="K75" s="20">
        <f>AVERAGE(IIP_Indices!M65:M76)</f>
        <v>94.64949044298949</v>
      </c>
      <c r="L75" s="21">
        <f>AVERAGE(IIP_Indices!N65:N76)</f>
        <v>91.57113406731393</v>
      </c>
      <c r="M75" s="21">
        <f>AVERAGE(IIP_Indices!O65:O76)</f>
        <v>96.28075225653485</v>
      </c>
      <c r="N75" s="21"/>
      <c r="O75" s="20">
        <f>AVERAGE(IIP_Indices!Q65:Q76)</f>
        <v>88.71576654388252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13"/>
      <c r="AE75" s="12"/>
      <c r="AF75" s="12"/>
    </row>
    <row r="76" spans="1:32" ht="13.5">
      <c r="A76" s="3" t="s">
        <v>96</v>
      </c>
      <c r="B76" s="21">
        <f>AVERAGE(IIP_Indices!D66:D77)</f>
        <v>81.57092556602448</v>
      </c>
      <c r="C76" s="21">
        <f>AVERAGE(IIP_Indices!E66:E77)</f>
        <v>93.24966945762505</v>
      </c>
      <c r="D76" s="21">
        <f>AVERAGE(IIP_Indices!F66:F77)</f>
        <v>107.44240879135532</v>
      </c>
      <c r="E76" s="21">
        <f>AVERAGE(IIP_Indices!G66:G77)</f>
        <v>49.58944905023568</v>
      </c>
      <c r="F76" s="21">
        <f>AVERAGE(IIP_Indices!H66:H77)</f>
        <v>105.65278270104439</v>
      </c>
      <c r="G76" s="21">
        <f>AVERAGE(IIP_Indices!I66:I77)</f>
        <v>81.79815114190997</v>
      </c>
      <c r="H76" s="21">
        <f>AVERAGE(IIP_Indices!J66:J77)</f>
        <v>85.95235108754918</v>
      </c>
      <c r="I76" s="21">
        <f>AVERAGE(IIP_Indices!K66:K77)</f>
        <v>100.39133292027618</v>
      </c>
      <c r="J76" s="21">
        <f>AVERAGE(IIP_Indices!L66:L77)</f>
        <v>87.05423207007492</v>
      </c>
      <c r="K76" s="20">
        <f>AVERAGE(IIP_Indices!M66:M77)</f>
        <v>94.50669859847682</v>
      </c>
      <c r="L76" s="21">
        <f>AVERAGE(IIP_Indices!N66:N77)</f>
        <v>92.66354931470052</v>
      </c>
      <c r="M76" s="21">
        <f>AVERAGE(IIP_Indices!O66:O77)</f>
        <v>97.39911616606217</v>
      </c>
      <c r="N76" s="21"/>
      <c r="O76" s="20">
        <f>AVERAGE(IIP_Indices!Q66:Q77)</f>
        <v>89.03708977024162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13"/>
      <c r="AE76" s="12"/>
      <c r="AF76" s="12"/>
    </row>
    <row r="77" spans="1:32" ht="13.5">
      <c r="A77" s="3" t="s">
        <v>97</v>
      </c>
      <c r="B77" s="21">
        <f>AVERAGE(IIP_Indices!D67:D78)</f>
        <v>83.69007143360287</v>
      </c>
      <c r="C77" s="21">
        <f>AVERAGE(IIP_Indices!E67:E78)</f>
        <v>93.80366620628054</v>
      </c>
      <c r="D77" s="21">
        <f>AVERAGE(IIP_Indices!F67:F78)</f>
        <v>108.72278887182294</v>
      </c>
      <c r="E77" s="21">
        <f>AVERAGE(IIP_Indices!G67:G78)</f>
        <v>54.37875533067095</v>
      </c>
      <c r="F77" s="21">
        <f>AVERAGE(IIP_Indices!H67:H78)</f>
        <v>106.16616569955717</v>
      </c>
      <c r="G77" s="21">
        <f>AVERAGE(IIP_Indices!I67:I78)</f>
        <v>83.80218681900273</v>
      </c>
      <c r="H77" s="21">
        <f>AVERAGE(IIP_Indices!J67:J78)</f>
        <v>87.4254962451635</v>
      </c>
      <c r="I77" s="21">
        <f>AVERAGE(IIP_Indices!K67:K78)</f>
        <v>101.61358821484849</v>
      </c>
      <c r="J77" s="21">
        <f>AVERAGE(IIP_Indices!L67:L78)</f>
        <v>87.71394117491224</v>
      </c>
      <c r="K77" s="20">
        <f>AVERAGE(IIP_Indices!M67:M78)</f>
        <v>95.60457390938355</v>
      </c>
      <c r="L77" s="21">
        <f>AVERAGE(IIP_Indices!N67:N78)</f>
        <v>92.87179834922672</v>
      </c>
      <c r="M77" s="21">
        <f>AVERAGE(IIP_Indices!O67:O78)</f>
        <v>98.17863864427578</v>
      </c>
      <c r="N77" s="21"/>
      <c r="O77" s="20">
        <f>AVERAGE(IIP_Indices!Q67:Q78)</f>
        <v>90.52828346990263</v>
      </c>
      <c r="P77" s="10"/>
      <c r="Q77" s="10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13"/>
      <c r="AE77" s="12"/>
      <c r="AF77" s="12"/>
    </row>
    <row r="78" spans="1:32" ht="13.5">
      <c r="A78" s="3" t="s">
        <v>98</v>
      </c>
      <c r="B78" s="21">
        <f>AVERAGE(IIP_Indices!D68:D79)</f>
        <v>84.0501040950863</v>
      </c>
      <c r="C78" s="21">
        <f>AVERAGE(IIP_Indices!E68:E79)</f>
        <v>93.02401486781683</v>
      </c>
      <c r="D78" s="21">
        <f>AVERAGE(IIP_Indices!F68:F79)</f>
        <v>108.39699975564184</v>
      </c>
      <c r="E78" s="21">
        <f>AVERAGE(IIP_Indices!G68:G79)</f>
        <v>56.26187509546916</v>
      </c>
      <c r="F78" s="21">
        <f>AVERAGE(IIP_Indices!H68:H79)</f>
        <v>105.60918123270291</v>
      </c>
      <c r="G78" s="21">
        <f>AVERAGE(IIP_Indices!I68:I79)</f>
        <v>84.70113726896005</v>
      </c>
      <c r="H78" s="21">
        <f>AVERAGE(IIP_Indices!J68:J79)</f>
        <v>88.83806370017079</v>
      </c>
      <c r="I78" s="21">
        <f>AVERAGE(IIP_Indices!K68:K79)</f>
        <v>101.62048313056327</v>
      </c>
      <c r="J78" s="21">
        <f>AVERAGE(IIP_Indices!L68:L79)</f>
        <v>85.78296924891555</v>
      </c>
      <c r="K78" s="20">
        <f>AVERAGE(IIP_Indices!M68:M79)</f>
        <v>95.51636683655424</v>
      </c>
      <c r="L78" s="21">
        <f>AVERAGE(IIP_Indices!N68:N79)</f>
        <v>93.1965456325464</v>
      </c>
      <c r="M78" s="21">
        <f>AVERAGE(IIP_Indices!O68:O79)</f>
        <v>98.46295575802515</v>
      </c>
      <c r="N78" s="21"/>
      <c r="O78" s="20">
        <f>AVERAGE(IIP_Indices!Q68:Q79)</f>
        <v>90.82636351603423</v>
      </c>
      <c r="P78" s="10"/>
      <c r="Q78" s="10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3"/>
      <c r="AE78" s="12"/>
      <c r="AF78" s="12"/>
    </row>
    <row r="79" spans="1:32" ht="13.5">
      <c r="A79" s="3" t="s">
        <v>99</v>
      </c>
      <c r="B79" s="21">
        <f>AVERAGE(IIP_Indices!D69:D80)</f>
        <v>87.210506967867</v>
      </c>
      <c r="C79" s="21">
        <f>AVERAGE(IIP_Indices!E69:E80)</f>
        <v>92.52385344410925</v>
      </c>
      <c r="D79" s="21">
        <f>AVERAGE(IIP_Indices!F69:F80)</f>
        <v>108.93242015890341</v>
      </c>
      <c r="E79" s="21">
        <f>AVERAGE(IIP_Indices!G69:G80)</f>
        <v>59.4068624171307</v>
      </c>
      <c r="F79" s="21">
        <f>AVERAGE(IIP_Indices!H69:H80)</f>
        <v>106.79909192138662</v>
      </c>
      <c r="G79" s="21">
        <f>AVERAGE(IIP_Indices!I69:I80)</f>
        <v>84.81708858350548</v>
      </c>
      <c r="H79" s="21">
        <f>AVERAGE(IIP_Indices!J69:J80)</f>
        <v>89.23147348983372</v>
      </c>
      <c r="I79" s="21">
        <f>AVERAGE(IIP_Indices!K69:K80)</f>
        <v>101.05962922949192</v>
      </c>
      <c r="J79" s="21">
        <f>AVERAGE(IIP_Indices!L69:L80)</f>
        <v>86.99071229999065</v>
      </c>
      <c r="K79" s="20">
        <f>AVERAGE(IIP_Indices!M69:M80)</f>
        <v>95.69287543462804</v>
      </c>
      <c r="L79" s="21">
        <f>AVERAGE(IIP_Indices!N69:N80)</f>
        <v>93.7775810341529</v>
      </c>
      <c r="M79" s="21">
        <f>AVERAGE(IIP_Indices!O69:O80)</f>
        <v>98.30374050156468</v>
      </c>
      <c r="N79" s="21"/>
      <c r="O79" s="20">
        <f>AVERAGE(IIP_Indices!Q69:Q80)</f>
        <v>91.98769407738087</v>
      </c>
      <c r="P79" s="10"/>
      <c r="Q79" s="10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3"/>
      <c r="AE79" s="12"/>
      <c r="AF79" s="12"/>
    </row>
    <row r="80" spans="1:32" ht="13.5">
      <c r="A80" s="3" t="s">
        <v>100</v>
      </c>
      <c r="B80" s="21">
        <f>AVERAGE(IIP_Indices!D70:D81)</f>
        <v>88.04664950884226</v>
      </c>
      <c r="C80" s="21">
        <f>AVERAGE(IIP_Indices!E70:E81)</f>
        <v>93.4767905163791</v>
      </c>
      <c r="D80" s="21">
        <f>AVERAGE(IIP_Indices!F70:F81)</f>
        <v>109.70026567134933</v>
      </c>
      <c r="E80" s="21">
        <f>AVERAGE(IIP_Indices!G70:G81)</f>
        <v>58.94522112636371</v>
      </c>
      <c r="F80" s="21">
        <f>AVERAGE(IIP_Indices!H70:H81)</f>
        <v>105.05856909202913</v>
      </c>
      <c r="G80" s="21">
        <f>AVERAGE(IIP_Indices!I70:I81)</f>
        <v>86.51033688714102</v>
      </c>
      <c r="H80" s="21">
        <f>AVERAGE(IIP_Indices!J70:J81)</f>
        <v>89.9090064576954</v>
      </c>
      <c r="I80" s="21">
        <f>AVERAGE(IIP_Indices!K70:K81)</f>
        <v>99.8808023771738</v>
      </c>
      <c r="J80" s="21">
        <f>AVERAGE(IIP_Indices!L70:L81)</f>
        <v>86.74289133415918</v>
      </c>
      <c r="K80" s="20">
        <f>AVERAGE(IIP_Indices!M70:M81)</f>
        <v>96.25954285900589</v>
      </c>
      <c r="L80" s="21">
        <f>AVERAGE(IIP_Indices!N70:N81)</f>
        <v>94.18870213042612</v>
      </c>
      <c r="M80" s="21">
        <f>AVERAGE(IIP_Indices!O70:O81)</f>
        <v>98.42809332263876</v>
      </c>
      <c r="N80" s="21"/>
      <c r="O80" s="20">
        <f>AVERAGE(IIP_Indices!Q70:Q81)</f>
        <v>92.9354261770028</v>
      </c>
      <c r="P80" s="10"/>
      <c r="Q80" s="10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3"/>
      <c r="AE80" s="12"/>
      <c r="AF80" s="12"/>
    </row>
    <row r="81" spans="1:32" ht="13.5">
      <c r="A81" s="3" t="s">
        <v>101</v>
      </c>
      <c r="B81" s="21">
        <f>AVERAGE(IIP_Indices!D71:D82)</f>
        <v>93.6425345455746</v>
      </c>
      <c r="C81" s="21">
        <f>AVERAGE(IIP_Indices!E71:E82)</f>
        <v>93.07064494963112</v>
      </c>
      <c r="D81" s="21">
        <f>AVERAGE(IIP_Indices!F71:F82)</f>
        <v>109.30128159999772</v>
      </c>
      <c r="E81" s="21">
        <f>AVERAGE(IIP_Indices!G71:G82)</f>
        <v>74.00768685175584</v>
      </c>
      <c r="F81" s="21">
        <f>AVERAGE(IIP_Indices!H71:H82)</f>
        <v>111.92391278052104</v>
      </c>
      <c r="G81" s="21">
        <f>AVERAGE(IIP_Indices!I71:I82)</f>
        <v>88.90739052290228</v>
      </c>
      <c r="H81" s="21">
        <f>AVERAGE(IIP_Indices!J71:J82)</f>
        <v>90.47810813764453</v>
      </c>
      <c r="I81" s="21">
        <f>AVERAGE(IIP_Indices!K71:K82)</f>
        <v>100.59003552860224</v>
      </c>
      <c r="J81" s="21">
        <f>AVERAGE(IIP_Indices!L71:L82)</f>
        <v>87.8341456754614</v>
      </c>
      <c r="K81" s="20">
        <f>AVERAGE(IIP_Indices!M71:M82)</f>
        <v>97.11571541635165</v>
      </c>
      <c r="L81" s="21">
        <f>AVERAGE(IIP_Indices!N71:N82)</f>
        <v>94.7025831619833</v>
      </c>
      <c r="M81" s="21">
        <f>AVERAGE(IIP_Indices!O71:O82)</f>
        <v>98.77524007431397</v>
      </c>
      <c r="N81" s="21"/>
      <c r="O81" s="20">
        <f>AVERAGE(IIP_Indices!Q71:Q82)</f>
        <v>95.14235847304006</v>
      </c>
      <c r="P81" s="10"/>
      <c r="Q81" s="10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3"/>
      <c r="AE81" s="12"/>
      <c r="AF81" s="12"/>
    </row>
    <row r="82" spans="1:32" ht="13.5">
      <c r="A82" s="3" t="s">
        <v>102</v>
      </c>
      <c r="B82" s="21">
        <f>AVERAGE(IIP_Indices!D72:D83)</f>
        <v>92.65455910651427</v>
      </c>
      <c r="C82" s="21">
        <f>AVERAGE(IIP_Indices!E72:E83)</f>
        <v>92.69862332011856</v>
      </c>
      <c r="D82" s="21">
        <f>AVERAGE(IIP_Indices!F72:F83)</f>
        <v>108.41354770820834</v>
      </c>
      <c r="E82" s="21">
        <f>AVERAGE(IIP_Indices!G72:G83)</f>
        <v>79.00160330944753</v>
      </c>
      <c r="F82" s="21">
        <f>AVERAGE(IIP_Indices!H72:H83)</f>
        <v>111.7392380511201</v>
      </c>
      <c r="G82" s="21">
        <f>AVERAGE(IIP_Indices!I72:I83)</f>
        <v>91.04047909744384</v>
      </c>
      <c r="H82" s="21">
        <f>AVERAGE(IIP_Indices!J72:J83)</f>
        <v>91.81605249618273</v>
      </c>
      <c r="I82" s="21">
        <f>AVERAGE(IIP_Indices!K72:K83)</f>
        <v>99.31748732330607</v>
      </c>
      <c r="J82" s="21">
        <f>AVERAGE(IIP_Indices!L72:L83)</f>
        <v>87.46298260675597</v>
      </c>
      <c r="K82" s="20">
        <f>AVERAGE(IIP_Indices!M72:M83)</f>
        <v>97.19122792446795</v>
      </c>
      <c r="L82" s="21">
        <f>AVERAGE(IIP_Indices!N72:N83)</f>
        <v>95.22821195573681</v>
      </c>
      <c r="M82" s="21">
        <f>AVERAGE(IIP_Indices!O72:O83)</f>
        <v>99.2418832384448</v>
      </c>
      <c r="N82" s="21"/>
      <c r="O82" s="20">
        <f>AVERAGE(IIP_Indices!Q72:Q83)</f>
        <v>95.18494080869003</v>
      </c>
      <c r="P82" s="10"/>
      <c r="Q82" s="10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3"/>
      <c r="AE82" s="12"/>
      <c r="AF82" s="12"/>
    </row>
    <row r="83" spans="1:32" ht="13.5">
      <c r="A83" s="3" t="s">
        <v>103</v>
      </c>
      <c r="B83" s="21">
        <f>AVERAGE(IIP_Indices!D73:D84)</f>
        <v>93.81140996283723</v>
      </c>
      <c r="C83" s="21">
        <f>AVERAGE(IIP_Indices!E73:E84)</f>
        <v>92.80421791061934</v>
      </c>
      <c r="D83" s="21">
        <f>AVERAGE(IIP_Indices!F73:F84)</f>
        <v>106.53959582666168</v>
      </c>
      <c r="E83" s="21">
        <f>AVERAGE(IIP_Indices!G73:G84)</f>
        <v>86.99242225993714</v>
      </c>
      <c r="F83" s="21">
        <f>AVERAGE(IIP_Indices!H73:H84)</f>
        <v>98.18613549954101</v>
      </c>
      <c r="G83" s="21">
        <f>AVERAGE(IIP_Indices!I73:I84)</f>
        <v>93.66987422117774</v>
      </c>
      <c r="H83" s="21">
        <f>AVERAGE(IIP_Indices!J73:J84)</f>
        <v>92.25341385557208</v>
      </c>
      <c r="I83" s="21">
        <f>AVERAGE(IIP_Indices!K73:K84)</f>
        <v>99.56166323881672</v>
      </c>
      <c r="J83" s="21">
        <f>AVERAGE(IIP_Indices!L73:L84)</f>
        <v>90.99041463413722</v>
      </c>
      <c r="K83" s="20">
        <f>AVERAGE(IIP_Indices!M73:M84)</f>
        <v>96.93139713376509</v>
      </c>
      <c r="L83" s="21">
        <f>AVERAGE(IIP_Indices!N73:N84)</f>
        <v>96.20877273794183</v>
      </c>
      <c r="M83" s="21">
        <f>AVERAGE(IIP_Indices!O73:O84)</f>
        <v>99.46915386699203</v>
      </c>
      <c r="N83" s="21"/>
      <c r="O83" s="20">
        <f>AVERAGE(IIP_Indices!Q73:Q84)</f>
        <v>95.38382165451462</v>
      </c>
      <c r="P83" s="10"/>
      <c r="Q83" s="10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13"/>
      <c r="AE83" s="12"/>
      <c r="AF83" s="12"/>
    </row>
    <row r="84" spans="1:32" ht="13.5">
      <c r="A84" s="3" t="s">
        <v>104</v>
      </c>
      <c r="B84" s="21">
        <f>AVERAGE(IIP_Indices!D74:D85)</f>
        <v>94.33467461620586</v>
      </c>
      <c r="C84" s="21">
        <f>AVERAGE(IIP_Indices!E74:E85)</f>
        <v>91.61084609262967</v>
      </c>
      <c r="D84" s="21">
        <f>AVERAGE(IIP_Indices!F74:F85)</f>
        <v>104.02893905621278</v>
      </c>
      <c r="E84" s="21">
        <f>AVERAGE(IIP_Indices!G74:G85)</f>
        <v>93.61956635654037</v>
      </c>
      <c r="F84" s="21">
        <f>AVERAGE(IIP_Indices!H74:H85)</f>
        <v>97.79667946169577</v>
      </c>
      <c r="G84" s="21">
        <f>AVERAGE(IIP_Indices!I74:I85)</f>
        <v>94.56583288931411</v>
      </c>
      <c r="H84" s="21">
        <f>AVERAGE(IIP_Indices!J74:J85)</f>
        <v>94.96294923062437</v>
      </c>
      <c r="I84" s="21">
        <f>AVERAGE(IIP_Indices!K74:K85)</f>
        <v>99.17173036263524</v>
      </c>
      <c r="J84" s="21">
        <f>AVERAGE(IIP_Indices!L74:L85)</f>
        <v>90.64357594090224</v>
      </c>
      <c r="K84" s="20">
        <f>AVERAGE(IIP_Indices!M74:M85)</f>
        <v>96.34782151514702</v>
      </c>
      <c r="L84" s="21">
        <f>AVERAGE(IIP_Indices!N74:N85)</f>
        <v>96.98042012417638</v>
      </c>
      <c r="M84" s="21">
        <f>AVERAGE(IIP_Indices!O74:O85)</f>
        <v>99.50539996208283</v>
      </c>
      <c r="N84" s="21"/>
      <c r="O84" s="20">
        <f>AVERAGE(IIP_Indices!Q74:Q85)</f>
        <v>95.29101761402899</v>
      </c>
      <c r="P84" s="10"/>
      <c r="Q84" s="10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3"/>
      <c r="AE84" s="12"/>
      <c r="AF84" s="12"/>
    </row>
    <row r="85" spans="1:32" ht="13.5">
      <c r="A85" s="3" t="s">
        <v>105</v>
      </c>
      <c r="B85" s="21">
        <f>AVERAGE(IIP_Indices!D75:D86)</f>
        <v>94.52186127208961</v>
      </c>
      <c r="C85" s="21">
        <f>AVERAGE(IIP_Indices!E75:E86)</f>
        <v>91.34503904887305</v>
      </c>
      <c r="D85" s="21">
        <f>AVERAGE(IIP_Indices!F75:F86)</f>
        <v>102.66789006811244</v>
      </c>
      <c r="E85" s="21">
        <f>AVERAGE(IIP_Indices!G75:G86)</f>
        <v>94.5938342612048</v>
      </c>
      <c r="F85" s="21">
        <f>AVERAGE(IIP_Indices!H75:H86)</f>
        <v>98.4155459494357</v>
      </c>
      <c r="G85" s="21">
        <f>AVERAGE(IIP_Indices!I75:I86)</f>
        <v>93.63130202705538</v>
      </c>
      <c r="H85" s="21">
        <f>AVERAGE(IIP_Indices!J75:J86)</f>
        <v>97.55404321143061</v>
      </c>
      <c r="I85" s="21">
        <f>AVERAGE(IIP_Indices!K75:K86)</f>
        <v>98.83488959070958</v>
      </c>
      <c r="J85" s="21">
        <f>AVERAGE(IIP_Indices!L75:L86)</f>
        <v>91.01112588237095</v>
      </c>
      <c r="K85" s="20">
        <f>AVERAGE(IIP_Indices!M75:M86)</f>
        <v>96.05929249567201</v>
      </c>
      <c r="L85" s="21">
        <f>AVERAGE(IIP_Indices!N75:N86)</f>
        <v>97.89502206444358</v>
      </c>
      <c r="M85" s="21">
        <f>AVERAGE(IIP_Indices!O75:O86)</f>
        <v>99.65948824602805</v>
      </c>
      <c r="N85" s="21"/>
      <c r="O85" s="20">
        <f>AVERAGE(IIP_Indices!Q75:Q86)</f>
        <v>95.42378371404841</v>
      </c>
      <c r="P85" s="10"/>
      <c r="Q85" s="10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13"/>
      <c r="AE85" s="12"/>
      <c r="AF85" s="12"/>
    </row>
    <row r="86" spans="1:32" ht="13.5">
      <c r="A86" s="3" t="s">
        <v>106</v>
      </c>
      <c r="B86" s="21">
        <f>AVERAGE(IIP_Indices!D76:D87)</f>
        <v>99.11941051001749</v>
      </c>
      <c r="C86" s="21">
        <f>AVERAGE(IIP_Indices!E76:E87)</f>
        <v>93.82525226566281</v>
      </c>
      <c r="D86" s="21">
        <f>AVERAGE(IIP_Indices!F76:F87)</f>
        <v>101.71693262122999</v>
      </c>
      <c r="E86" s="21">
        <f>AVERAGE(IIP_Indices!G76:G87)</f>
        <v>95.93507189797192</v>
      </c>
      <c r="F86" s="21">
        <f>AVERAGE(IIP_Indices!H76:H87)</f>
        <v>97.18507754729966</v>
      </c>
      <c r="G86" s="21">
        <f>AVERAGE(IIP_Indices!I76:I87)</f>
        <v>94.65949326397812</v>
      </c>
      <c r="H86" s="21">
        <f>AVERAGE(IIP_Indices!J76:J87)</f>
        <v>97.73237031810288</v>
      </c>
      <c r="I86" s="21">
        <f>AVERAGE(IIP_Indices!K76:K87)</f>
        <v>100.04559280516243</v>
      </c>
      <c r="J86" s="21">
        <f>AVERAGE(IIP_Indices!L76:L87)</f>
        <v>96.16360499909956</v>
      </c>
      <c r="K86" s="20">
        <f>AVERAGE(IIP_Indices!M76:M87)</f>
        <v>97.06793687054625</v>
      </c>
      <c r="L86" s="21">
        <f>AVERAGE(IIP_Indices!N76:N87)</f>
        <v>98.72999475314748</v>
      </c>
      <c r="M86" s="21">
        <f>AVERAGE(IIP_Indices!O76:O87)</f>
        <v>99.35237527042669</v>
      </c>
      <c r="N86" s="21"/>
      <c r="O86" s="20">
        <f>AVERAGE(IIP_Indices!Q76:Q87)</f>
        <v>97.40232995798272</v>
      </c>
      <c r="P86" s="10"/>
      <c r="Q86" s="10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13"/>
      <c r="AE86" s="12"/>
      <c r="AF86" s="12"/>
    </row>
    <row r="87" spans="1:32" ht="13.5">
      <c r="A87" s="3" t="s">
        <v>107</v>
      </c>
      <c r="B87" s="21">
        <f>AVERAGE(IIP_Indices!D77:D88)</f>
        <v>99.9999364509087</v>
      </c>
      <c r="C87" s="21">
        <f>AVERAGE(IIP_Indices!E77:E88)</f>
        <v>96.40823255850023</v>
      </c>
      <c r="D87" s="21">
        <f>AVERAGE(IIP_Indices!F77:F88)</f>
        <v>101.29311230109148</v>
      </c>
      <c r="E87" s="21">
        <f>AVERAGE(IIP_Indices!G77:G88)</f>
        <v>97.8168983435711</v>
      </c>
      <c r="F87" s="21">
        <f>AVERAGE(IIP_Indices!H77:H88)</f>
        <v>100.71767080202365</v>
      </c>
      <c r="G87" s="21">
        <f>AVERAGE(IIP_Indices!I77:I88)</f>
        <v>97.011617694238</v>
      </c>
      <c r="H87" s="21">
        <f>AVERAGE(IIP_Indices!J77:J88)</f>
        <v>99.43789487932446</v>
      </c>
      <c r="I87" s="21">
        <f>AVERAGE(IIP_Indices!K77:K88)</f>
        <v>98.99612973067231</v>
      </c>
      <c r="J87" s="21">
        <f>AVERAGE(IIP_Indices!L77:L88)</f>
        <v>97.5823722630113</v>
      </c>
      <c r="K87" s="20">
        <f>AVERAGE(IIP_Indices!M77:M88)</f>
        <v>98.26129704261308</v>
      </c>
      <c r="L87" s="21">
        <f>AVERAGE(IIP_Indices!N77:N88)</f>
        <v>99.38687143824099</v>
      </c>
      <c r="M87" s="21">
        <f>AVERAGE(IIP_Indices!O77:O88)</f>
        <v>99.73977162615468</v>
      </c>
      <c r="N87" s="21"/>
      <c r="O87" s="20">
        <f>AVERAGE(IIP_Indices!Q77:Q88)</f>
        <v>98.47475094008172</v>
      </c>
      <c r="P87" s="10"/>
      <c r="Q87" s="10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13"/>
      <c r="AE87" s="12"/>
      <c r="AF87" s="12"/>
    </row>
    <row r="88" spans="1:32" ht="13.5">
      <c r="A88" s="3" t="s">
        <v>108</v>
      </c>
      <c r="B88" s="21">
        <f>AVERAGE(IIP_Indices!D78:D89)</f>
        <v>100</v>
      </c>
      <c r="C88" s="21">
        <f>AVERAGE(IIP_Indices!E78:E89)</f>
        <v>100</v>
      </c>
      <c r="D88" s="21">
        <f>AVERAGE(IIP_Indices!F78:F89)</f>
        <v>100</v>
      </c>
      <c r="E88" s="21">
        <f>AVERAGE(IIP_Indices!G78:G89)</f>
        <v>100</v>
      </c>
      <c r="F88" s="21">
        <f>AVERAGE(IIP_Indices!H78:H89)</f>
        <v>100</v>
      </c>
      <c r="G88" s="21">
        <f>AVERAGE(IIP_Indices!I78:I89)</f>
        <v>99.99999999999999</v>
      </c>
      <c r="H88" s="21">
        <f>AVERAGE(IIP_Indices!J78:J89)</f>
        <v>100</v>
      </c>
      <c r="I88" s="21">
        <f>AVERAGE(IIP_Indices!K78:K89)</f>
        <v>100</v>
      </c>
      <c r="J88" s="21">
        <f>AVERAGE(IIP_Indices!L78:L89)</f>
        <v>100</v>
      </c>
      <c r="K88" s="20">
        <f>AVERAGE(IIP_Indices!M78:M89)</f>
        <v>100</v>
      </c>
      <c r="L88" s="21">
        <f>AVERAGE(IIP_Indices!N78:N89)</f>
        <v>100</v>
      </c>
      <c r="M88" s="21">
        <f>AVERAGE(IIP_Indices!O78:O89)</f>
        <v>99.99999999999999</v>
      </c>
      <c r="N88" s="21"/>
      <c r="O88" s="20">
        <f>AVERAGE(IIP_Indices!Q78:Q89)</f>
        <v>99.99999999999999</v>
      </c>
      <c r="P88" s="10"/>
      <c r="Q88" s="10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13"/>
      <c r="AE88" s="12"/>
      <c r="AF88" s="12"/>
    </row>
    <row r="89" spans="1:32" ht="13.5">
      <c r="A89" s="3" t="s">
        <v>109</v>
      </c>
      <c r="B89" s="21">
        <f>AVERAGE(IIP_Indices!D79:D90)</f>
        <v>99.13206089668881</v>
      </c>
      <c r="C89" s="21">
        <f>AVERAGE(IIP_Indices!E79:E90)</f>
        <v>103.56127074808198</v>
      </c>
      <c r="D89" s="21">
        <f>AVERAGE(IIP_Indices!F79:F90)</f>
        <v>98.40571442415818</v>
      </c>
      <c r="E89" s="21">
        <f>AVERAGE(IIP_Indices!G79:G90)</f>
        <v>107.332835900667</v>
      </c>
      <c r="F89" s="21">
        <f>AVERAGE(IIP_Indices!H79:H90)</f>
        <v>105.70648842088856</v>
      </c>
      <c r="G89" s="21">
        <f>AVERAGE(IIP_Indices!I79:I90)</f>
        <v>102.66944586984341</v>
      </c>
      <c r="H89" s="21">
        <f>AVERAGE(IIP_Indices!J79:J90)</f>
        <v>100.96033063862232</v>
      </c>
      <c r="I89" s="21">
        <f>AVERAGE(IIP_Indices!K79:K90)</f>
        <v>100.56477238566667</v>
      </c>
      <c r="J89" s="21">
        <f>AVERAGE(IIP_Indices!L79:L90)</f>
        <v>102.36614210471488</v>
      </c>
      <c r="K89" s="20">
        <f>AVERAGE(IIP_Indices!M79:M90)</f>
        <v>102.09675248329974</v>
      </c>
      <c r="L89" s="21">
        <f>AVERAGE(IIP_Indices!N79:N90)</f>
        <v>100.88982916186534</v>
      </c>
      <c r="M89" s="21">
        <f>AVERAGE(IIP_Indices!O79:O90)</f>
        <v>100.31927111069238</v>
      </c>
      <c r="N89" s="21"/>
      <c r="O89" s="20">
        <f>AVERAGE(IIP_Indices!Q79:Q90)</f>
        <v>101.42378238922181</v>
      </c>
      <c r="P89" s="10"/>
      <c r="Q89" s="10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13"/>
      <c r="AE89" s="12"/>
      <c r="AF89" s="12"/>
    </row>
    <row r="90" spans="1:32" ht="13.5">
      <c r="A90" s="3" t="s">
        <v>110</v>
      </c>
      <c r="B90" s="21">
        <f>AVERAGE(IIP_Indices!D80:D91)</f>
        <v>99.6107273572416</v>
      </c>
      <c r="C90" s="21">
        <f>AVERAGE(IIP_Indices!E80:E91)</f>
        <v>108.62070809383253</v>
      </c>
      <c r="D90" s="21">
        <f>AVERAGE(IIP_Indices!F80:F91)</f>
        <v>97.87477794689546</v>
      </c>
      <c r="E90" s="21">
        <f>AVERAGE(IIP_Indices!G80:G91)</f>
        <v>121.50185327172152</v>
      </c>
      <c r="F90" s="21">
        <f>AVERAGE(IIP_Indices!H80:H91)</f>
        <v>108.33820501844912</v>
      </c>
      <c r="G90" s="21">
        <f>AVERAGE(IIP_Indices!I80:I91)</f>
        <v>103.76986769414101</v>
      </c>
      <c r="H90" s="21">
        <f>AVERAGE(IIP_Indices!J80:J91)</f>
        <v>100.30846189741062</v>
      </c>
      <c r="I90" s="21">
        <f>AVERAGE(IIP_Indices!K80:K91)</f>
        <v>101.40844680185381</v>
      </c>
      <c r="J90" s="21">
        <f>AVERAGE(IIP_Indices!L80:L91)</f>
        <v>107.35406296634352</v>
      </c>
      <c r="K90" s="20">
        <f>AVERAGE(IIP_Indices!M80:M91)</f>
        <v>104.80715000483347</v>
      </c>
      <c r="L90" s="21">
        <f>AVERAGE(IIP_Indices!N80:N91)</f>
        <v>101.8250220873209</v>
      </c>
      <c r="M90" s="21">
        <f>AVERAGE(IIP_Indices!O80:O91)</f>
        <v>100.46997598076943</v>
      </c>
      <c r="N90" s="21"/>
      <c r="O90" s="20">
        <f>AVERAGE(IIP_Indices!Q80:Q91)</f>
        <v>103.72736082171365</v>
      </c>
      <c r="P90" s="10"/>
      <c r="Q90" s="10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13"/>
      <c r="AE90" s="12"/>
      <c r="AF90" s="12"/>
    </row>
    <row r="91" spans="1:32" ht="13.5">
      <c r="A91" s="3" t="s">
        <v>111</v>
      </c>
      <c r="B91" s="21">
        <f>AVERAGE(IIP_Indices!D81:D92)</f>
        <v>95.83942738453067</v>
      </c>
      <c r="C91" s="21">
        <f>AVERAGE(IIP_Indices!E81:E92)</f>
        <v>112.7940984499282</v>
      </c>
      <c r="D91" s="21">
        <f>AVERAGE(IIP_Indices!F81:F92)</f>
        <v>96.67323394598417</v>
      </c>
      <c r="E91" s="21">
        <f>AVERAGE(IIP_Indices!G81:G92)</f>
        <v>124.6218202801082</v>
      </c>
      <c r="F91" s="21">
        <f>AVERAGE(IIP_Indices!H81:H92)</f>
        <v>107.64637506280405</v>
      </c>
      <c r="G91" s="21">
        <f>AVERAGE(IIP_Indices!I81:I92)</f>
        <v>105.62726015260633</v>
      </c>
      <c r="H91" s="21">
        <f>AVERAGE(IIP_Indices!J81:J92)</f>
        <v>100.65974494384591</v>
      </c>
      <c r="I91" s="21">
        <f>AVERAGE(IIP_Indices!K81:K92)</f>
        <v>102.41706920898996</v>
      </c>
      <c r="J91" s="21">
        <f>AVERAGE(IIP_Indices!L81:L92)</f>
        <v>107.71066425903611</v>
      </c>
      <c r="K91" s="20">
        <f>AVERAGE(IIP_Indices!M81:M92)</f>
        <v>106.78132774886728</v>
      </c>
      <c r="L91" s="21">
        <f>AVERAGE(IIP_Indices!N81:N92)</f>
        <v>102.59618455399152</v>
      </c>
      <c r="M91" s="21">
        <f>AVERAGE(IIP_Indices!O81:O92)</f>
        <v>100.68538274331577</v>
      </c>
      <c r="N91" s="21"/>
      <c r="O91" s="20">
        <f>AVERAGE(IIP_Indices!Q81:Q92)</f>
        <v>104.48323579673013</v>
      </c>
      <c r="P91" s="10"/>
      <c r="Q91" s="10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3"/>
      <c r="AE91" s="12"/>
      <c r="AF91" s="12"/>
    </row>
    <row r="92" spans="1:32" ht="13.5">
      <c r="A92" s="3" t="s">
        <v>112</v>
      </c>
      <c r="B92" s="21">
        <f>AVERAGE(IIP_Indices!D82:D93)</f>
        <v>95.66765120803258</v>
      </c>
      <c r="C92" s="21">
        <f>AVERAGE(IIP_Indices!E82:E93)</f>
        <v>117.6134390252384</v>
      </c>
      <c r="D92" s="21">
        <f>AVERAGE(IIP_Indices!F82:F93)</f>
        <v>95.8596949667957</v>
      </c>
      <c r="E92" s="21">
        <f>AVERAGE(IIP_Indices!G82:G93)</f>
        <v>140.0169255937759</v>
      </c>
      <c r="F92" s="21">
        <f>AVERAGE(IIP_Indices!H82:H93)</f>
        <v>108.97622870544295</v>
      </c>
      <c r="G92" s="21">
        <f>AVERAGE(IIP_Indices!I82:I93)</f>
        <v>106.78712276811666</v>
      </c>
      <c r="H92" s="21">
        <f>AVERAGE(IIP_Indices!J82:J93)</f>
        <v>95.83687328700199</v>
      </c>
      <c r="I92" s="21">
        <f>AVERAGE(IIP_Indices!K82:K93)</f>
        <v>105.76747157721438</v>
      </c>
      <c r="J92" s="21">
        <f>AVERAGE(IIP_Indices!L82:L93)</f>
        <v>110.36241238733125</v>
      </c>
      <c r="K92" s="20">
        <f>AVERAGE(IIP_Indices!M82:M93)</f>
        <v>109.0521876611063</v>
      </c>
      <c r="L92" s="21">
        <f>AVERAGE(IIP_Indices!N82:N93)</f>
        <v>102.96527273411529</v>
      </c>
      <c r="M92" s="21">
        <f>AVERAGE(IIP_Indices!O82:O93)</f>
        <v>100.5014587811893</v>
      </c>
      <c r="N92" s="21"/>
      <c r="O92" s="20">
        <f>AVERAGE(IIP_Indices!Q82:Q93)</f>
        <v>106.33199929105604</v>
      </c>
      <c r="P92" s="10"/>
      <c r="Q92" s="10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13"/>
      <c r="AE92" s="12"/>
      <c r="AF92" s="12"/>
    </row>
    <row r="93" spans="1:32" ht="13.5">
      <c r="A93" s="3" t="s">
        <v>113</v>
      </c>
      <c r="B93" s="21">
        <f>AVERAGE(IIP_Indices!D83:D94)</f>
        <v>90.6639780705472</v>
      </c>
      <c r="C93" s="21">
        <f>AVERAGE(IIP_Indices!E83:E94)</f>
        <v>122.00348766266761</v>
      </c>
      <c r="D93" s="21">
        <f>AVERAGE(IIP_Indices!F83:F94)</f>
        <v>95.7312437480225</v>
      </c>
      <c r="E93" s="21">
        <f>AVERAGE(IIP_Indices!G83:G94)</f>
        <v>141.67221666023207</v>
      </c>
      <c r="F93" s="21">
        <f>AVERAGE(IIP_Indices!H83:H94)</f>
        <v>105.98350904232181</v>
      </c>
      <c r="G93" s="21">
        <f>AVERAGE(IIP_Indices!I83:I94)</f>
        <v>109.3306973054626</v>
      </c>
      <c r="H93" s="21">
        <f>AVERAGE(IIP_Indices!J83:J94)</f>
        <v>94.26550010308652</v>
      </c>
      <c r="I93" s="21">
        <f>AVERAGE(IIP_Indices!K83:K94)</f>
        <v>108.6313338809832</v>
      </c>
      <c r="J93" s="21">
        <f>AVERAGE(IIP_Indices!L83:L94)</f>
        <v>109.9706435625418</v>
      </c>
      <c r="K93" s="20">
        <f>AVERAGE(IIP_Indices!M83:M94)</f>
        <v>111.03113943440208</v>
      </c>
      <c r="L93" s="21">
        <f>AVERAGE(IIP_Indices!N83:N94)</f>
        <v>103.78085040012702</v>
      </c>
      <c r="M93" s="21">
        <f>AVERAGE(IIP_Indices!O83:O94)</f>
        <v>100.44569150893489</v>
      </c>
      <c r="N93" s="21"/>
      <c r="O93" s="20">
        <f>AVERAGE(IIP_Indices!Q83:Q94)</f>
        <v>107.04116952471765</v>
      </c>
      <c r="P93" s="10"/>
      <c r="Q93" s="10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13"/>
      <c r="AE93" s="12"/>
      <c r="AF93" s="12"/>
    </row>
    <row r="94" spans="1:32" ht="13.5">
      <c r="A94" s="3" t="s">
        <v>114</v>
      </c>
      <c r="B94" s="21">
        <f>AVERAGE(IIP_Indices!D84:D95)</f>
        <v>88.95648003233721</v>
      </c>
      <c r="C94" s="21">
        <f>AVERAGE(IIP_Indices!E84:E95)</f>
        <v>125.07704730083043</v>
      </c>
      <c r="D94" s="21">
        <f>AVERAGE(IIP_Indices!F84:F95)</f>
        <v>95.923699675593</v>
      </c>
      <c r="E94" s="21">
        <f>AVERAGE(IIP_Indices!G84:G95)</f>
        <v>147.04318125361962</v>
      </c>
      <c r="F94" s="21">
        <f>AVERAGE(IIP_Indices!H84:H95)</f>
        <v>110.62230848444356</v>
      </c>
      <c r="G94" s="21">
        <f>AVERAGE(IIP_Indices!I84:I95)</f>
        <v>108.75760120634014</v>
      </c>
      <c r="H94" s="21">
        <f>AVERAGE(IIP_Indices!J84:J95)</f>
        <v>95.70766673492896</v>
      </c>
      <c r="I94" s="21">
        <f>AVERAGE(IIP_Indices!K84:K95)</f>
        <v>112.0187913509469</v>
      </c>
      <c r="J94" s="21">
        <f>AVERAGE(IIP_Indices!L84:L95)</f>
        <v>110.93317200697551</v>
      </c>
      <c r="K94" s="20">
        <f>AVERAGE(IIP_Indices!M84:M95)</f>
        <v>113.32739892524178</v>
      </c>
      <c r="L94" s="21">
        <f>AVERAGE(IIP_Indices!N84:N95)</f>
        <v>104.88041464598406</v>
      </c>
      <c r="M94" s="21">
        <f>AVERAGE(IIP_Indices!O84:O95)</f>
        <v>100.30798503993871</v>
      </c>
      <c r="N94" s="21"/>
      <c r="O94" s="20">
        <f>AVERAGE(IIP_Indices!Q84:Q95)</f>
        <v>108.38204689918558</v>
      </c>
      <c r="P94" s="10"/>
      <c r="Q94" s="10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13"/>
      <c r="AE94" s="12"/>
      <c r="AF94" s="12"/>
    </row>
    <row r="95" spans="1:32" ht="13.5">
      <c r="A95" s="3" t="s">
        <v>115</v>
      </c>
      <c r="B95" s="21">
        <f>AVERAGE(IIP_Indices!D85:D96)</f>
        <v>83.57338860952801</v>
      </c>
      <c r="C95" s="21">
        <f>AVERAGE(IIP_Indices!E85:E96)</f>
        <v>128.12104062004917</v>
      </c>
      <c r="D95" s="21">
        <f>AVERAGE(IIP_Indices!F85:F96)</f>
        <v>97.38247579037846</v>
      </c>
      <c r="E95" s="21">
        <f>AVERAGE(IIP_Indices!G85:G96)</f>
        <v>151.87431748490977</v>
      </c>
      <c r="F95" s="21">
        <f>AVERAGE(IIP_Indices!H85:H96)</f>
        <v>111.85014587919541</v>
      </c>
      <c r="G95" s="21">
        <f>AVERAGE(IIP_Indices!I85:I96)</f>
        <v>108.7587537970014</v>
      </c>
      <c r="H95" s="21">
        <f>AVERAGE(IIP_Indices!J85:J96)</f>
        <v>99.76253006684824</v>
      </c>
      <c r="I95" s="21">
        <f>AVERAGE(IIP_Indices!K85:K96)</f>
        <v>116.44030409135719</v>
      </c>
      <c r="J95" s="21">
        <f>AVERAGE(IIP_Indices!L85:L96)</f>
        <v>110.24920601989139</v>
      </c>
      <c r="K95" s="20">
        <f>AVERAGE(IIP_Indices!M85:M96)</f>
        <v>116.14693134700478</v>
      </c>
      <c r="L95" s="21">
        <f>AVERAGE(IIP_Indices!N85:N96)</f>
        <v>105.93008334796987</v>
      </c>
      <c r="M95" s="21">
        <f>AVERAGE(IIP_Indices!O85:O96)</f>
        <v>100.81057312972717</v>
      </c>
      <c r="N95" s="21"/>
      <c r="O95" s="20">
        <f>AVERAGE(IIP_Indices!Q85:Q96)</f>
        <v>109.49701539360701</v>
      </c>
      <c r="P95" s="10"/>
      <c r="Q95" s="10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3"/>
      <c r="AE95" s="12"/>
      <c r="AF95" s="12"/>
    </row>
    <row r="96" spans="1:32" ht="13.5">
      <c r="A96" s="3" t="s">
        <v>116</v>
      </c>
      <c r="B96" s="21">
        <f>AVERAGE(IIP_Indices!D86:D97)</f>
        <v>79.42847553560348</v>
      </c>
      <c r="C96" s="21">
        <f>AVERAGE(IIP_Indices!E86:E97)</f>
        <v>132.01434551423878</v>
      </c>
      <c r="D96" s="21">
        <f>AVERAGE(IIP_Indices!F86:F97)</f>
        <v>99.19419510042572</v>
      </c>
      <c r="E96" s="21">
        <f>AVERAGE(IIP_Indices!G86:G97)</f>
        <v>157.28155386221394</v>
      </c>
      <c r="F96" s="21">
        <f>AVERAGE(IIP_Indices!H86:H97)</f>
        <v>115.17643592959594</v>
      </c>
      <c r="G96" s="21">
        <f>AVERAGE(IIP_Indices!I86:I97)</f>
        <v>110.6849783951249</v>
      </c>
      <c r="H96" s="21">
        <f>AVERAGE(IIP_Indices!J86:J97)</f>
        <v>102.14667860196529</v>
      </c>
      <c r="I96" s="21">
        <f>AVERAGE(IIP_Indices!K86:K97)</f>
        <v>120.14748139084668</v>
      </c>
      <c r="J96" s="21">
        <f>AVERAGE(IIP_Indices!L86:L97)</f>
        <v>112.06365271390818</v>
      </c>
      <c r="K96" s="20">
        <f>AVERAGE(IIP_Indices!M86:M97)</f>
        <v>119.4122278644622</v>
      </c>
      <c r="L96" s="21">
        <f>AVERAGE(IIP_Indices!N86:N97)</f>
        <v>106.81368967768947</v>
      </c>
      <c r="M96" s="21">
        <f>AVERAGE(IIP_Indices!O86:O97)</f>
        <v>101.29034363402856</v>
      </c>
      <c r="N96" s="21"/>
      <c r="O96" s="20">
        <f>AVERAGE(IIP_Indices!Q86:Q97)</f>
        <v>111.16129839626628</v>
      </c>
      <c r="P96" s="10"/>
      <c r="Q96" s="10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13"/>
      <c r="AE96" s="12"/>
      <c r="AF96" s="12"/>
    </row>
    <row r="97" spans="1:32" ht="13.5">
      <c r="A97" s="3" t="s">
        <v>117</v>
      </c>
      <c r="B97" s="21">
        <f>AVERAGE(IIP_Indices!D87:D98)</f>
        <v>77.68486091949951</v>
      </c>
      <c r="C97" s="21">
        <f>AVERAGE(IIP_Indices!E87:E98)</f>
        <v>134.19467722122127</v>
      </c>
      <c r="D97" s="21">
        <f>AVERAGE(IIP_Indices!F87:F98)</f>
        <v>101.57036974966776</v>
      </c>
      <c r="E97" s="21">
        <f>AVERAGE(IIP_Indices!G87:G98)</f>
        <v>177.86138521721318</v>
      </c>
      <c r="F97" s="21">
        <f>AVERAGE(IIP_Indices!H87:H98)</f>
        <v>117.27246180177694</v>
      </c>
      <c r="G97" s="21">
        <f>AVERAGE(IIP_Indices!I87:I98)</f>
        <v>112.56490224931251</v>
      </c>
      <c r="H97" s="21">
        <f>AVERAGE(IIP_Indices!J87:J98)</f>
        <v>105.80368113413886</v>
      </c>
      <c r="I97" s="21">
        <f>AVERAGE(IIP_Indices!K87:K98)</f>
        <v>122.66872319595836</v>
      </c>
      <c r="J97" s="21">
        <f>AVERAGE(IIP_Indices!L87:L98)</f>
        <v>113.16369674937516</v>
      </c>
      <c r="K97" s="20">
        <f>AVERAGE(IIP_Indices!M87:M98)</f>
        <v>122.30364287326869</v>
      </c>
      <c r="L97" s="21">
        <f>AVERAGE(IIP_Indices!N87:N98)</f>
        <v>107.65282317522531</v>
      </c>
      <c r="M97" s="21">
        <f>AVERAGE(IIP_Indices!O87:O98)</f>
        <v>102.03254006043079</v>
      </c>
      <c r="N97" s="21"/>
      <c r="O97" s="20">
        <f>AVERAGE(IIP_Indices!Q87:Q98)</f>
        <v>113.45372456610897</v>
      </c>
      <c r="P97" s="10"/>
      <c r="Q97" s="10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13"/>
      <c r="AE97" s="12"/>
      <c r="AF97" s="12"/>
    </row>
    <row r="98" spans="1:32" ht="13.5">
      <c r="A98" s="3" t="s">
        <v>118</v>
      </c>
      <c r="B98" s="21">
        <f>AVERAGE(IIP_Indices!D88:D99)</f>
        <v>72.71782479860687</v>
      </c>
      <c r="C98" s="21">
        <f>AVERAGE(IIP_Indices!E88:E99)</f>
        <v>135.48692820804138</v>
      </c>
      <c r="D98" s="21">
        <f>AVERAGE(IIP_Indices!F88:F99)</f>
        <v>103.79813531967687</v>
      </c>
      <c r="E98" s="21">
        <f>AVERAGE(IIP_Indices!G88:G99)</f>
        <v>195.0829004844777</v>
      </c>
      <c r="F98" s="21">
        <f>AVERAGE(IIP_Indices!H88:H99)</f>
        <v>120.72235763032926</v>
      </c>
      <c r="G98" s="21">
        <f>AVERAGE(IIP_Indices!I88:I99)</f>
        <v>114.96163654437804</v>
      </c>
      <c r="H98" s="21">
        <f>AVERAGE(IIP_Indices!J88:J99)</f>
        <v>109.58186499269878</v>
      </c>
      <c r="I98" s="21">
        <f>AVERAGE(IIP_Indices!K88:K99)</f>
        <v>124.9801967251016</v>
      </c>
      <c r="J98" s="21">
        <f>AVERAGE(IIP_Indices!L88:L99)</f>
        <v>111.28959099571934</v>
      </c>
      <c r="K98" s="20">
        <f>AVERAGE(IIP_Indices!M88:M99)</f>
        <v>125.02069771811314</v>
      </c>
      <c r="L98" s="21">
        <f>AVERAGE(IIP_Indices!N88:N99)</f>
        <v>108.54507807176873</v>
      </c>
      <c r="M98" s="21">
        <f>AVERAGE(IIP_Indices!O88:O99)</f>
        <v>103.14239503078973</v>
      </c>
      <c r="N98" s="21"/>
      <c r="O98" s="20">
        <f>AVERAGE(IIP_Indices!Q88:Q99)</f>
        <v>114.91372780869402</v>
      </c>
      <c r="P98" s="10"/>
      <c r="Q98" s="10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13"/>
      <c r="AE98" s="12"/>
      <c r="AF98" s="12"/>
    </row>
    <row r="99" spans="1:32" ht="13.5">
      <c r="A99" s="3" t="s">
        <v>119</v>
      </c>
      <c r="B99" s="21">
        <f>AVERAGE(IIP_Indices!D89:D100)</f>
        <v>69.70760794836728</v>
      </c>
      <c r="C99" s="21">
        <f>AVERAGE(IIP_Indices!E89:E100)</f>
        <v>138.2218673821354</v>
      </c>
      <c r="D99" s="21">
        <f>AVERAGE(IIP_Indices!F89:F100)</f>
        <v>105.74262200650018</v>
      </c>
      <c r="E99" s="21">
        <f>AVERAGE(IIP_Indices!G89:G100)</f>
        <v>206.5969810759228</v>
      </c>
      <c r="F99" s="21">
        <f>AVERAGE(IIP_Indices!H89:H100)</f>
        <v>120.30877797865033</v>
      </c>
      <c r="G99" s="21">
        <f>AVERAGE(IIP_Indices!I89:I100)</f>
        <v>117.01010161198529</v>
      </c>
      <c r="H99" s="21">
        <f>AVERAGE(IIP_Indices!J89:J100)</f>
        <v>111.70434003146794</v>
      </c>
      <c r="I99" s="21">
        <f>AVERAGE(IIP_Indices!K89:K100)</f>
        <v>125.89115909960178</v>
      </c>
      <c r="J99" s="21">
        <f>AVERAGE(IIP_Indices!L89:L100)</f>
        <v>112.96025742971409</v>
      </c>
      <c r="K99" s="20">
        <f>AVERAGE(IIP_Indices!M89:M100)</f>
        <v>127.65038459804514</v>
      </c>
      <c r="L99" s="21">
        <f>AVERAGE(IIP_Indices!N89:N100)</f>
        <v>109.22246651868757</v>
      </c>
      <c r="M99" s="21">
        <f>AVERAGE(IIP_Indices!O89:O100)</f>
        <v>103.75805972529876</v>
      </c>
      <c r="N99" s="21"/>
      <c r="O99" s="20">
        <f>AVERAGE(IIP_Indices!Q89:Q100)</f>
        <v>116.47385864134246</v>
      </c>
      <c r="P99" s="10"/>
      <c r="Q99" s="10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13"/>
      <c r="AE99" s="12"/>
      <c r="AF99" s="12"/>
    </row>
    <row r="100" spans="1:32" ht="13.5">
      <c r="A100" s="3" t="s">
        <v>120</v>
      </c>
      <c r="B100" s="21">
        <f>AVERAGE(IIP_Indices!D90:D101)</f>
        <v>68.24384512822517</v>
      </c>
      <c r="C100" s="21">
        <f>AVERAGE(IIP_Indices!E90:E101)</f>
        <v>138.66497903854824</v>
      </c>
      <c r="D100" s="21">
        <f>AVERAGE(IIP_Indices!F90:F101)</f>
        <v>106.58318239157808</v>
      </c>
      <c r="E100" s="21">
        <f>AVERAGE(IIP_Indices!G90:G101)</f>
        <v>210.8756037790971</v>
      </c>
      <c r="F100" s="21">
        <f>AVERAGE(IIP_Indices!H90:H101)</f>
        <v>122.76247231519649</v>
      </c>
      <c r="G100" s="21">
        <f>AVERAGE(IIP_Indices!I90:I101)</f>
        <v>118.08009714016879</v>
      </c>
      <c r="H100" s="21">
        <f>AVERAGE(IIP_Indices!J90:J101)</f>
        <v>112.88692091589998</v>
      </c>
      <c r="I100" s="21">
        <f>AVERAGE(IIP_Indices!K90:K101)</f>
        <v>126.26437828518907</v>
      </c>
      <c r="J100" s="21">
        <f>AVERAGE(IIP_Indices!L90:L101)</f>
        <v>110.23983562119956</v>
      </c>
      <c r="K100" s="20">
        <f>AVERAGE(IIP_Indices!M90:M101)</f>
        <v>128.7282942191164</v>
      </c>
      <c r="L100" s="21">
        <f>AVERAGE(IIP_Indices!N90:N101)</f>
        <v>109.83510572664005</v>
      </c>
      <c r="M100" s="21">
        <f>AVERAGE(IIP_Indices!O90:O101)</f>
        <v>104.31953578811282</v>
      </c>
      <c r="N100" s="21"/>
      <c r="O100" s="20">
        <f>AVERAGE(IIP_Indices!Q90:Q101)</f>
        <v>116.95760448598645</v>
      </c>
      <c r="P100" s="10"/>
      <c r="Q100" s="10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3"/>
      <c r="AE100" s="12"/>
      <c r="AF100" s="12"/>
    </row>
    <row r="101" spans="1:32" ht="13.5">
      <c r="A101" s="3" t="s">
        <v>121</v>
      </c>
      <c r="B101" s="21">
        <f>AVERAGE(IIP_Indices!D91:D102)</f>
        <v>67.03408647109968</v>
      </c>
      <c r="C101" s="21">
        <f>AVERAGE(IIP_Indices!E91:E102)</f>
        <v>138.02829928765172</v>
      </c>
      <c r="D101" s="21">
        <f>AVERAGE(IIP_Indices!F91:F102)</f>
        <v>108.52257158323955</v>
      </c>
      <c r="E101" s="21">
        <f>AVERAGE(IIP_Indices!G91:G102)</f>
        <v>212.16777979393055</v>
      </c>
      <c r="F101" s="21">
        <f>AVERAGE(IIP_Indices!H91:H102)</f>
        <v>119.53301575520567</v>
      </c>
      <c r="G101" s="21">
        <f>AVERAGE(IIP_Indices!I91:I102)</f>
        <v>120.2286850599557</v>
      </c>
      <c r="H101" s="21">
        <f>AVERAGE(IIP_Indices!J91:J102)</f>
        <v>112.82075724571557</v>
      </c>
      <c r="I101" s="21">
        <f>AVERAGE(IIP_Indices!K91:K102)</f>
        <v>127.03197773426614</v>
      </c>
      <c r="J101" s="21">
        <f>AVERAGE(IIP_Indices!L91:L102)</f>
        <v>108.16514939710252</v>
      </c>
      <c r="K101" s="20">
        <f>AVERAGE(IIP_Indices!M91:M102)</f>
        <v>129.26547879818563</v>
      </c>
      <c r="L101" s="21">
        <f>AVERAGE(IIP_Indices!N91:N102)</f>
        <v>110.65518603429983</v>
      </c>
      <c r="M101" s="21">
        <f>AVERAGE(IIP_Indices!O91:O102)</f>
        <v>104.83716425991634</v>
      </c>
      <c r="N101" s="21"/>
      <c r="O101" s="20">
        <f>AVERAGE(IIP_Indices!Q91:Q102)</f>
        <v>117.19752550078967</v>
      </c>
      <c r="P101" s="10"/>
      <c r="Q101" s="10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13"/>
      <c r="AE101" s="12"/>
      <c r="AF101" s="12"/>
    </row>
    <row r="102" spans="1:32" ht="13.5">
      <c r="A102" s="3" t="s">
        <v>122</v>
      </c>
      <c r="B102" s="21">
        <f>AVERAGE(IIP_Indices!D92:D103)</f>
        <v>65.5613578661942</v>
      </c>
      <c r="C102" s="21">
        <f>AVERAGE(IIP_Indices!E92:E103)</f>
        <v>136.23123488904932</v>
      </c>
      <c r="D102" s="21">
        <f>AVERAGE(IIP_Indices!F92:F103)</f>
        <v>109.80440148368392</v>
      </c>
      <c r="E102" s="21">
        <f>AVERAGE(IIP_Indices!G92:G103)</f>
        <v>209.0302664314661</v>
      </c>
      <c r="F102" s="21">
        <f>AVERAGE(IIP_Indices!H92:H103)</f>
        <v>122.38404946304122</v>
      </c>
      <c r="G102" s="21">
        <f>AVERAGE(IIP_Indices!I92:I103)</f>
        <v>122.77395795810361</v>
      </c>
      <c r="H102" s="21">
        <f>AVERAGE(IIP_Indices!J92:J103)</f>
        <v>114.24545982238989</v>
      </c>
      <c r="I102" s="21">
        <f>AVERAGE(IIP_Indices!K92:K103)</f>
        <v>128.3117083504662</v>
      </c>
      <c r="J102" s="21">
        <f>AVERAGE(IIP_Indices!L92:L103)</f>
        <v>110.08384689129325</v>
      </c>
      <c r="K102" s="20">
        <f>AVERAGE(IIP_Indices!M92:M103)</f>
        <v>129.57192932155286</v>
      </c>
      <c r="L102" s="21">
        <f>AVERAGE(IIP_Indices!N92:N103)</f>
        <v>111.25675259600338</v>
      </c>
      <c r="M102" s="21">
        <f>AVERAGE(IIP_Indices!O92:O103)</f>
        <v>105.64745030896545</v>
      </c>
      <c r="N102" s="21"/>
      <c r="O102" s="20">
        <f>AVERAGE(IIP_Indices!Q92:Q103)</f>
        <v>117.19173532508289</v>
      </c>
      <c r="P102" s="10"/>
      <c r="Q102" s="10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13"/>
      <c r="AE102" s="12"/>
      <c r="AF102" s="12"/>
    </row>
    <row r="103" spans="1:32" ht="13.5">
      <c r="A103" s="3" t="s">
        <v>123</v>
      </c>
      <c r="B103" s="21">
        <f>AVERAGE(IIP_Indices!D93:D104)</f>
        <v>64.34588323539828</v>
      </c>
      <c r="C103" s="21">
        <f>AVERAGE(IIP_Indices!E93:E104)</f>
        <v>135.02411043503096</v>
      </c>
      <c r="D103" s="21">
        <f>AVERAGE(IIP_Indices!F93:F104)</f>
        <v>109.77574259156277</v>
      </c>
      <c r="E103" s="21">
        <f>AVERAGE(IIP_Indices!G93:G104)</f>
        <v>217.54041219206806</v>
      </c>
      <c r="F103" s="21">
        <f>AVERAGE(IIP_Indices!H93:H104)</f>
        <v>128.58922325301833</v>
      </c>
      <c r="G103" s="21">
        <f>AVERAGE(IIP_Indices!I93:I104)</f>
        <v>124.61956122631788</v>
      </c>
      <c r="H103" s="21">
        <f>AVERAGE(IIP_Indices!J93:J104)</f>
        <v>120.4287209382221</v>
      </c>
      <c r="I103" s="21">
        <f>AVERAGE(IIP_Indices!K93:K104)</f>
        <v>130.6690286501077</v>
      </c>
      <c r="J103" s="21">
        <f>AVERAGE(IIP_Indices!L93:L104)</f>
        <v>110.92744271891212</v>
      </c>
      <c r="K103" s="20">
        <f>AVERAGE(IIP_Indices!M93:M104)</f>
        <v>130.37500398517162</v>
      </c>
      <c r="L103" s="21">
        <f>AVERAGE(IIP_Indices!N93:N104)</f>
        <v>111.83489516774965</v>
      </c>
      <c r="M103" s="21">
        <f>AVERAGE(IIP_Indices!O93:O104)</f>
        <v>106.43307708986345</v>
      </c>
      <c r="N103" s="21"/>
      <c r="O103" s="20">
        <f>AVERAGE(IIP_Indices!Q93:Q104)</f>
        <v>117.95753902988208</v>
      </c>
      <c r="P103" s="10"/>
      <c r="Q103" s="1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13"/>
      <c r="AE103" s="12"/>
      <c r="AF103" s="12"/>
    </row>
    <row r="104" spans="1:32" ht="13.5">
      <c r="A104" s="3" t="s">
        <v>124</v>
      </c>
      <c r="B104" s="21">
        <f>AVERAGE(IIP_Indices!D94:D105)</f>
        <v>65.44429764869197</v>
      </c>
      <c r="C104" s="21">
        <f>AVERAGE(IIP_Indices!E94:E105)</f>
        <v>134.24891768927267</v>
      </c>
      <c r="D104" s="21">
        <f>AVERAGE(IIP_Indices!F94:F105)</f>
        <v>112.70623508287605</v>
      </c>
      <c r="E104" s="21">
        <f>AVERAGE(IIP_Indices!G94:G105)</f>
        <v>215.83796282299366</v>
      </c>
      <c r="F104" s="21">
        <f>AVERAGE(IIP_Indices!H94:H105)</f>
        <v>135.94103399425788</v>
      </c>
      <c r="G104" s="21">
        <f>AVERAGE(IIP_Indices!I94:I105)</f>
        <v>130.5877502877427</v>
      </c>
      <c r="H104" s="21">
        <f>AVERAGE(IIP_Indices!J94:J105)</f>
        <v>127.40835740227404</v>
      </c>
      <c r="I104" s="21">
        <f>AVERAGE(IIP_Indices!K94:K105)</f>
        <v>131.9559094976675</v>
      </c>
      <c r="J104" s="21">
        <f>AVERAGE(IIP_Indices!L94:L105)</f>
        <v>112.00452978708678</v>
      </c>
      <c r="K104" s="20">
        <f>AVERAGE(IIP_Indices!M94:M105)</f>
        <v>132.07429150982412</v>
      </c>
      <c r="L104" s="21">
        <f>AVERAGE(IIP_Indices!N94:N105)</f>
        <v>112.96925254176075</v>
      </c>
      <c r="M104" s="21">
        <f>AVERAGE(IIP_Indices!O94:O105)</f>
        <v>107.39493768504526</v>
      </c>
      <c r="N104" s="21"/>
      <c r="O104" s="20">
        <f>AVERAGE(IIP_Indices!Q94:Q105)</f>
        <v>119.54214493849922</v>
      </c>
      <c r="P104" s="10"/>
      <c r="Q104" s="10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13"/>
      <c r="AE104" s="12"/>
      <c r="AF104" s="12"/>
    </row>
    <row r="105" spans="1:32" ht="13.5">
      <c r="A105" s="3" t="s">
        <v>195</v>
      </c>
      <c r="B105" s="21">
        <f>AVERAGE(IIP_Indices!D95:D106)</f>
        <v>67.36100263901177</v>
      </c>
      <c r="C105" s="21">
        <f>AVERAGE(IIP_Indices!E95:E106)</f>
        <v>132.66846285888263</v>
      </c>
      <c r="D105" s="21">
        <f>AVERAGE(IIP_Indices!F95:F106)</f>
        <v>115.94807712960379</v>
      </c>
      <c r="E105" s="21">
        <f>AVERAGE(IIP_Indices!G95:G106)</f>
        <v>218.51156717410421</v>
      </c>
      <c r="F105" s="21">
        <f>AVERAGE(IIP_Indices!H95:H106)</f>
        <v>142.62134525901925</v>
      </c>
      <c r="G105" s="21">
        <f>AVERAGE(IIP_Indices!I95:I106)</f>
        <v>135.50873570624097</v>
      </c>
      <c r="H105" s="21">
        <f>AVERAGE(IIP_Indices!J95:J106)</f>
        <v>130.89854673711127</v>
      </c>
      <c r="I105" s="21">
        <f>AVERAGE(IIP_Indices!K95:K106)</f>
        <v>134.34138577400947</v>
      </c>
      <c r="J105" s="21">
        <f>AVERAGE(IIP_Indices!L95:L106)</f>
        <v>114.13378467784803</v>
      </c>
      <c r="K105" s="20">
        <f>AVERAGE(IIP_Indices!M95:M106)</f>
        <v>133.5647332271187</v>
      </c>
      <c r="L105" s="21">
        <f>AVERAGE(IIP_Indices!N95:N106)</f>
        <v>113.76312230340807</v>
      </c>
      <c r="M105" s="21">
        <f>AVERAGE(IIP_Indices!O95:O106)</f>
        <v>108.15995879886957</v>
      </c>
      <c r="N105" s="21"/>
      <c r="O105" s="20">
        <f>AVERAGE(IIP_Indices!Q95:Q106)</f>
        <v>121.0548314577148</v>
      </c>
      <c r="P105" s="10"/>
      <c r="Q105" s="10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3"/>
      <c r="AE105" s="12"/>
      <c r="AF105" s="12"/>
    </row>
    <row r="106" spans="1:32" ht="13.5">
      <c r="A106" s="3" t="s">
        <v>196</v>
      </c>
      <c r="B106" s="21">
        <f>AVERAGE(IIP_Indices!D96:D107)</f>
        <v>66.69030109040936</v>
      </c>
      <c r="C106" s="21">
        <f>AVERAGE(IIP_Indices!E96:E107)</f>
        <v>131.51845955881697</v>
      </c>
      <c r="D106" s="21">
        <f>AVERAGE(IIP_Indices!F96:F107)</f>
        <v>118.94723594689158</v>
      </c>
      <c r="E106" s="21">
        <f>AVERAGE(IIP_Indices!G96:G107)</f>
        <v>225.07392320995507</v>
      </c>
      <c r="F106" s="21">
        <f>AVERAGE(IIP_Indices!H96:H107)</f>
        <v>145.85743149883805</v>
      </c>
      <c r="G106" s="21">
        <f>AVERAGE(IIP_Indices!I96:I107)</f>
        <v>138.9053858579663</v>
      </c>
      <c r="H106" s="21">
        <f>AVERAGE(IIP_Indices!J96:J107)</f>
        <v>133.45832060584448</v>
      </c>
      <c r="I106" s="21">
        <f>AVERAGE(IIP_Indices!K96:K107)</f>
        <v>140.19613221481384</v>
      </c>
      <c r="J106" s="21">
        <f>AVERAGE(IIP_Indices!L96:L107)</f>
        <v>117.0375120955182</v>
      </c>
      <c r="K106" s="20">
        <f>AVERAGE(IIP_Indices!M96:M107)</f>
        <v>135.79776506065966</v>
      </c>
      <c r="L106" s="21">
        <f>AVERAGE(IIP_Indices!N96:N107)</f>
        <v>114.19852168640443</v>
      </c>
      <c r="M106" s="21">
        <f>AVERAGE(IIP_Indices!O96:O107)</f>
        <v>108.6667990452595</v>
      </c>
      <c r="N106" s="21"/>
      <c r="O106" s="20">
        <f>AVERAGE(IIP_Indices!Q96:Q107)</f>
        <v>122.35728587224558</v>
      </c>
      <c r="P106" s="10"/>
      <c r="Q106" s="10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0"/>
      <c r="AE106" s="12"/>
      <c r="AF106" s="12"/>
    </row>
    <row r="107" spans="1:32" ht="13.5">
      <c r="A107" s="3" t="s">
        <v>197</v>
      </c>
      <c r="B107" s="21">
        <f>AVERAGE(IIP_Indices!D97:D108)</f>
        <v>67.59129789437851</v>
      </c>
      <c r="C107" s="21">
        <f>AVERAGE(IIP_Indices!E97:E108)</f>
        <v>130.0059065781174</v>
      </c>
      <c r="D107" s="21">
        <f>AVERAGE(IIP_Indices!F97:F108)</f>
        <v>121.18607655418508</v>
      </c>
      <c r="E107" s="21">
        <f>AVERAGE(IIP_Indices!G97:G108)</f>
        <v>230.49981202880818</v>
      </c>
      <c r="F107" s="21">
        <f>AVERAGE(IIP_Indices!H97:H108)</f>
        <v>149.67490641329618</v>
      </c>
      <c r="G107" s="21">
        <f>AVERAGE(IIP_Indices!I97:I108)</f>
        <v>142.81511204146452</v>
      </c>
      <c r="H107" s="21">
        <f>AVERAGE(IIP_Indices!J97:J108)</f>
        <v>134.0093349748796</v>
      </c>
      <c r="I107" s="21">
        <f>AVERAGE(IIP_Indices!K97:K108)</f>
        <v>140.03408993038897</v>
      </c>
      <c r="J107" s="21">
        <f>AVERAGE(IIP_Indices!L97:L108)</f>
        <v>120.27190212934251</v>
      </c>
      <c r="K107" s="20">
        <f>AVERAGE(IIP_Indices!M97:M108)</f>
        <v>136.4025429062304</v>
      </c>
      <c r="L107" s="21">
        <f>AVERAGE(IIP_Indices!N97:N108)</f>
        <v>114.78671999803673</v>
      </c>
      <c r="M107" s="21">
        <f>AVERAGE(IIP_Indices!O97:O108)</f>
        <v>109.1015774316575</v>
      </c>
      <c r="N107" s="21"/>
      <c r="O107" s="20">
        <f>AVERAGE(IIP_Indices!Q97:Q108)</f>
        <v>123.30557678757316</v>
      </c>
      <c r="P107" s="10"/>
      <c r="Q107" s="10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0"/>
      <c r="AE107" s="12"/>
      <c r="AF107" s="12"/>
    </row>
    <row r="108" spans="1:32" ht="13.5">
      <c r="A108" s="3" t="s">
        <v>198</v>
      </c>
      <c r="B108" s="21">
        <f>AVERAGE(IIP_Indices!D98:D109)</f>
        <v>69.4380686135052</v>
      </c>
      <c r="C108" s="21">
        <f>AVERAGE(IIP_Indices!E98:E109)</f>
        <v>129.08121797546525</v>
      </c>
      <c r="D108" s="21">
        <f>AVERAGE(IIP_Indices!F98:F109)</f>
        <v>122.50465801478897</v>
      </c>
      <c r="E108" s="21">
        <f>AVERAGE(IIP_Indices!G98:G109)</f>
        <v>239.94178831127064</v>
      </c>
      <c r="F108" s="21">
        <f>AVERAGE(IIP_Indices!H98:H109)</f>
        <v>151.05909987194346</v>
      </c>
      <c r="G108" s="21">
        <f>AVERAGE(IIP_Indices!I98:I109)</f>
        <v>145.31684694549878</v>
      </c>
      <c r="H108" s="21">
        <f>AVERAGE(IIP_Indices!J98:J109)</f>
        <v>132.70722693429389</v>
      </c>
      <c r="I108" s="21">
        <f>AVERAGE(IIP_Indices!K98:K109)</f>
        <v>139.99517034231084</v>
      </c>
      <c r="J108" s="21">
        <f>AVERAGE(IIP_Indices!L98:L109)</f>
        <v>121.01859055452569</v>
      </c>
      <c r="K108" s="20">
        <f>AVERAGE(IIP_Indices!M98:M109)</f>
        <v>136.9877629055622</v>
      </c>
      <c r="L108" s="21">
        <f>AVERAGE(IIP_Indices!N98:N109)</f>
        <v>115.37551404880128</v>
      </c>
      <c r="M108" s="21">
        <f>AVERAGE(IIP_Indices!O98:O109)</f>
        <v>109.65136707232357</v>
      </c>
      <c r="N108" s="21"/>
      <c r="O108" s="20">
        <f>AVERAGE(IIP_Indices!Q98:Q109)</f>
        <v>124.2273024831178</v>
      </c>
      <c r="P108" s="10"/>
      <c r="Q108" s="10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10"/>
      <c r="AE108" s="12"/>
      <c r="AF108" s="12"/>
    </row>
    <row r="109" spans="1:32" ht="13.5">
      <c r="A109" s="3" t="s">
        <v>213</v>
      </c>
      <c r="B109" s="21">
        <f>AVERAGE(IIP_Indices!D99:D110)</f>
        <v>72.02094265837283</v>
      </c>
      <c r="C109" s="21">
        <f>AVERAGE(IIP_Indices!E99:E110)</f>
        <v>127.86666425361828</v>
      </c>
      <c r="D109" s="21">
        <f>AVERAGE(IIP_Indices!F99:F110)</f>
        <v>123.2336506736609</v>
      </c>
      <c r="E109" s="21">
        <f>AVERAGE(IIP_Indices!G99:G110)</f>
        <v>239.6070263165634</v>
      </c>
      <c r="F109" s="21">
        <f>AVERAGE(IIP_Indices!H99:H110)</f>
        <v>151.61368967223234</v>
      </c>
      <c r="G109" s="21">
        <f>AVERAGE(IIP_Indices!I99:I110)</f>
        <v>148.14014733595437</v>
      </c>
      <c r="H109" s="21">
        <f>AVERAGE(IIP_Indices!J99:J110)</f>
        <v>131.09406693744737</v>
      </c>
      <c r="I109" s="21">
        <f>AVERAGE(IIP_Indices!K99:K110)</f>
        <v>142.8795495699358</v>
      </c>
      <c r="J109" s="21">
        <f>AVERAGE(IIP_Indices!L99:L110)</f>
        <v>122.64350916180472</v>
      </c>
      <c r="K109" s="20">
        <f>AVERAGE(IIP_Indices!M99:M110)</f>
        <v>137.85621777928137</v>
      </c>
      <c r="L109" s="21">
        <f>AVERAGE(IIP_Indices!N99:N110)</f>
        <v>116.05479005012548</v>
      </c>
      <c r="M109" s="21">
        <f>AVERAGE(IIP_Indices!O99:O110)</f>
        <v>109.4366639048613</v>
      </c>
      <c r="N109" s="21"/>
      <c r="O109" s="20">
        <f>AVERAGE(IIP_Indices!Q99:Q110)</f>
        <v>124.78432495463835</v>
      </c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10"/>
      <c r="AE109" s="12"/>
      <c r="AF109" s="12"/>
    </row>
    <row r="110" spans="1:32" ht="13.5">
      <c r="A110" s="3" t="s">
        <v>214</v>
      </c>
      <c r="B110" s="21">
        <f>AVERAGE(IIP_Indices!D100:D111)</f>
        <v>77.10030655702674</v>
      </c>
      <c r="C110" s="21">
        <f>AVERAGE(IIP_Indices!E100:E111)</f>
        <v>127.60170556440596</v>
      </c>
      <c r="D110" s="21">
        <f>AVERAGE(IIP_Indices!F100:F111)</f>
        <v>124.25436430728251</v>
      </c>
      <c r="E110" s="21">
        <f>AVERAGE(IIP_Indices!G100:G111)</f>
        <v>240.61532935070383</v>
      </c>
      <c r="F110" s="21">
        <f>AVERAGE(IIP_Indices!H100:H111)</f>
        <v>150.59148988881523</v>
      </c>
      <c r="G110" s="21">
        <f>AVERAGE(IIP_Indices!I100:I111)</f>
        <v>150.07020262805125</v>
      </c>
      <c r="H110" s="21">
        <f>AVERAGE(IIP_Indices!J100:J111)</f>
        <v>128.6494515542778</v>
      </c>
      <c r="I110" s="21">
        <f>AVERAGE(IIP_Indices!K100:K111)</f>
        <v>145.15126874840354</v>
      </c>
      <c r="J110" s="21">
        <f>AVERAGE(IIP_Indices!L100:L111)</f>
        <v>125.29280334807537</v>
      </c>
      <c r="K110" s="20">
        <f>AVERAGE(IIP_Indices!M100:M111)</f>
        <v>138.73683201412757</v>
      </c>
      <c r="L110" s="21">
        <f>AVERAGE(IIP_Indices!N100:N111)</f>
        <v>116.46742347190121</v>
      </c>
      <c r="M110" s="21">
        <f>AVERAGE(IIP_Indices!O100:O111)</f>
        <v>109.48920687847719</v>
      </c>
      <c r="N110" s="21"/>
      <c r="O110" s="20">
        <f>AVERAGE(IIP_Indices!Q100:Q111)</f>
        <v>125.82984708980526</v>
      </c>
      <c r="P110" s="13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10"/>
      <c r="AE110" s="12"/>
      <c r="AF110" s="12"/>
    </row>
    <row r="111" spans="1:32" ht="13.5">
      <c r="A111" s="3" t="s">
        <v>216</v>
      </c>
      <c r="B111" s="21">
        <f>AVERAGE(IIP_Indices!D101:D112)</f>
        <v>86.80567968022694</v>
      </c>
      <c r="C111" s="21">
        <f>AVERAGE(IIP_Indices!E101:E112)</f>
        <v>126.36150982561436</v>
      </c>
      <c r="D111" s="21">
        <f>AVERAGE(IIP_Indices!F101:F112)</f>
        <v>125.21185990800755</v>
      </c>
      <c r="E111" s="21">
        <f>AVERAGE(IIP_Indices!G101:G112)</f>
        <v>247.45699164838868</v>
      </c>
      <c r="F111" s="21">
        <f>AVERAGE(IIP_Indices!H101:H112)</f>
        <v>147.909528289713</v>
      </c>
      <c r="G111" s="21">
        <f>AVERAGE(IIP_Indices!I101:I112)</f>
        <v>151.7060057542311</v>
      </c>
      <c r="H111" s="21">
        <f>AVERAGE(IIP_Indices!J101:J112)</f>
        <v>128.33328269624656</v>
      </c>
      <c r="I111" s="21">
        <f>AVERAGE(IIP_Indices!K101:K112)</f>
        <v>147.372219716055</v>
      </c>
      <c r="J111" s="21">
        <f>AVERAGE(IIP_Indices!L101:L112)</f>
        <v>126.48788835490508</v>
      </c>
      <c r="K111" s="20">
        <f>AVERAGE(IIP_Indices!M101:M112)</f>
        <v>139.36314061847426</v>
      </c>
      <c r="L111" s="21">
        <f>AVERAGE(IIP_Indices!N101:N112)</f>
        <v>117.03810234531012</v>
      </c>
      <c r="M111" s="21">
        <f>AVERAGE(IIP_Indices!O101:O112)</f>
        <v>109.40651749413291</v>
      </c>
      <c r="N111" s="21"/>
      <c r="O111" s="20">
        <f>AVERAGE(IIP_Indices!Q101:Q112)</f>
        <v>127.51909579781459</v>
      </c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10"/>
      <c r="AE111" s="12"/>
      <c r="AF111" s="12"/>
    </row>
    <row r="112" spans="1:32" ht="13.5">
      <c r="A112" s="3" t="s">
        <v>215</v>
      </c>
      <c r="B112" s="21">
        <f>AVERAGE(IIP_Indices!D102:D113)</f>
        <v>91.89322823659721</v>
      </c>
      <c r="C112" s="21">
        <f>AVERAGE(IIP_Indices!E102:E113)</f>
        <v>124.57103998322066</v>
      </c>
      <c r="D112" s="21">
        <f>AVERAGE(IIP_Indices!F102:F113)</f>
        <v>127.61926155299938</v>
      </c>
      <c r="E112" s="21">
        <f>AVERAGE(IIP_Indices!G102:G113)</f>
        <v>261.4049091994438</v>
      </c>
      <c r="F112" s="21">
        <f>AVERAGE(IIP_Indices!H102:H113)</f>
        <v>148.43704116038677</v>
      </c>
      <c r="G112" s="21">
        <f>AVERAGE(IIP_Indices!I102:I113)</f>
        <v>154.55063749046897</v>
      </c>
      <c r="H112" s="21">
        <f>AVERAGE(IIP_Indices!J102:J113)</f>
        <v>126.55680454945536</v>
      </c>
      <c r="I112" s="21">
        <f>AVERAGE(IIP_Indices!K102:K113)</f>
        <v>149.06788885028558</v>
      </c>
      <c r="J112" s="21">
        <f>AVERAGE(IIP_Indices!L102:L113)</f>
        <v>129.50142333177854</v>
      </c>
      <c r="K112" s="20">
        <f>AVERAGE(IIP_Indices!M102:M113)</f>
        <v>140.10754384995087</v>
      </c>
      <c r="L112" s="21">
        <f>AVERAGE(IIP_Indices!N102:N113)</f>
        <v>117.77463819425334</v>
      </c>
      <c r="M112" s="21">
        <f>AVERAGE(IIP_Indices!O102:O113)</f>
        <v>108.9649662081972</v>
      </c>
      <c r="N112" s="21"/>
      <c r="O112" s="20">
        <f>AVERAGE(IIP_Indices!Q102:Q113)</f>
        <v>129.1852796120561</v>
      </c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10"/>
      <c r="AE112" s="12"/>
      <c r="AF112" s="12"/>
    </row>
    <row r="113" spans="1:32" ht="13.5">
      <c r="A113" s="3" t="s">
        <v>217</v>
      </c>
      <c r="B113" s="21">
        <f>AVERAGE(IIP_Indices!D103:D114)</f>
        <v>97.84790483531867</v>
      </c>
      <c r="C113" s="21">
        <f>AVERAGE(IIP_Indices!E103:E114)</f>
        <v>123.52509145482061</v>
      </c>
      <c r="D113" s="21">
        <f>AVERAGE(IIP_Indices!F103:F114)</f>
        <v>128.65081072537245</v>
      </c>
      <c r="E113" s="21">
        <f>AVERAGE(IIP_Indices!G103:G114)</f>
        <v>266.07786814849027</v>
      </c>
      <c r="F113" s="21">
        <f>AVERAGE(IIP_Indices!H103:H114)</f>
        <v>148.8360308908856</v>
      </c>
      <c r="G113" s="21">
        <f>AVERAGE(IIP_Indices!I103:I114)</f>
        <v>155.8398232162933</v>
      </c>
      <c r="H113" s="21">
        <f>AVERAGE(IIP_Indices!J103:J114)</f>
        <v>129.22284981815315</v>
      </c>
      <c r="I113" s="21">
        <f>AVERAGE(IIP_Indices!K103:K114)</f>
        <v>151.39027966446125</v>
      </c>
      <c r="J113" s="21">
        <f>AVERAGE(IIP_Indices!L103:L114)</f>
        <v>132.93785609302878</v>
      </c>
      <c r="K113" s="20">
        <f>AVERAGE(IIP_Indices!M103:M114)</f>
        <v>140.93154524564886</v>
      </c>
      <c r="L113" s="21">
        <f>AVERAGE(IIP_Indices!N103:N114)</f>
        <v>118.08231166891814</v>
      </c>
      <c r="M113" s="21">
        <f>AVERAGE(IIP_Indices!O103:O114)</f>
        <v>109.13261515830918</v>
      </c>
      <c r="N113" s="21"/>
      <c r="O113" s="20">
        <f>AVERAGE(IIP_Indices!Q103:Q114)</f>
        <v>130.59517708250903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10"/>
      <c r="AE113" s="12"/>
      <c r="AF113" s="12"/>
    </row>
    <row r="114" spans="1:32" ht="13.5">
      <c r="A114" s="3" t="s">
        <v>220</v>
      </c>
      <c r="B114" s="21">
        <f>AVERAGE(IIP_Indices!D104:D115)</f>
        <v>103.03139450748232</v>
      </c>
      <c r="C114" s="21">
        <f>AVERAGE(IIP_Indices!E104:E115)</f>
        <v>121.78090355693594</v>
      </c>
      <c r="D114" s="21">
        <f>AVERAGE(IIP_Indices!F104:F115)</f>
        <v>129.89832934282245</v>
      </c>
      <c r="E114" s="21">
        <f>AVERAGE(IIP_Indices!G104:G115)</f>
        <v>275.39641036877185</v>
      </c>
      <c r="F114" s="21">
        <f>AVERAGE(IIP_Indices!H104:H115)</f>
        <v>146.92583173824679</v>
      </c>
      <c r="G114" s="21">
        <f>AVERAGE(IIP_Indices!I104:I115)</f>
        <v>159.16745990319703</v>
      </c>
      <c r="H114" s="21">
        <f>AVERAGE(IIP_Indices!J104:J115)</f>
        <v>131.60751219737054</v>
      </c>
      <c r="I114" s="21">
        <f>AVERAGE(IIP_Indices!K104:K115)</f>
        <v>152.8363665715053</v>
      </c>
      <c r="J114" s="21">
        <f>AVERAGE(IIP_Indices!L104:L115)</f>
        <v>128.68270509042233</v>
      </c>
      <c r="K114" s="20">
        <f>AVERAGE(IIP_Indices!M104:M115)</f>
        <v>141.2418507800487</v>
      </c>
      <c r="L114" s="21">
        <f>AVERAGE(IIP_Indices!N104:N115)</f>
        <v>118.88006841203774</v>
      </c>
      <c r="M114" s="21">
        <f>AVERAGE(IIP_Indices!O104:O115)</f>
        <v>109.20124487791547</v>
      </c>
      <c r="N114" s="21"/>
      <c r="O114" s="20">
        <f>AVERAGE(IIP_Indices!Q104:Q115)</f>
        <v>131.81480738746538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10"/>
      <c r="AE114" s="12"/>
      <c r="AF114" s="12"/>
    </row>
    <row r="115" spans="1:32" ht="13.5">
      <c r="A115" s="3" t="s">
        <v>226</v>
      </c>
      <c r="B115" s="21">
        <f>AVERAGE(IIP_Indices!D105:D116)</f>
        <v>103.87381676731947</v>
      </c>
      <c r="C115" s="21">
        <f>AVERAGE(IIP_Indices!E105:E116)</f>
        <v>119.45368003220216</v>
      </c>
      <c r="D115" s="21">
        <f>AVERAGE(IIP_Indices!F105:F116)</f>
        <v>129.4004034631084</v>
      </c>
      <c r="E115" s="21">
        <f>AVERAGE(IIP_Indices!G105:G116)</f>
        <v>267.7865392547044</v>
      </c>
      <c r="F115" s="21">
        <f>AVERAGE(IIP_Indices!H105:H116)</f>
        <v>138.8154177553635</v>
      </c>
      <c r="G115" s="21">
        <f>AVERAGE(IIP_Indices!I105:I116)</f>
        <v>160.36027441747248</v>
      </c>
      <c r="H115" s="21">
        <f>AVERAGE(IIP_Indices!J105:J116)</f>
        <v>125.29160278513655</v>
      </c>
      <c r="I115" s="21">
        <f>AVERAGE(IIP_Indices!K105:K116)</f>
        <v>152.51558045266174</v>
      </c>
      <c r="J115" s="21">
        <f>AVERAGE(IIP_Indices!L105:L116)</f>
        <v>126.70459369403669</v>
      </c>
      <c r="K115" s="20">
        <f>AVERAGE(IIP_Indices!M105:M116)</f>
        <v>139.58956806754526</v>
      </c>
      <c r="L115" s="21">
        <f>AVERAGE(IIP_Indices!N105:N116)</f>
        <v>119.04017541618607</v>
      </c>
      <c r="M115" s="21">
        <f>AVERAGE(IIP_Indices!O105:O116)</f>
        <v>109.13214658217038</v>
      </c>
      <c r="N115" s="21"/>
      <c r="O115" s="20">
        <f>AVERAGE(IIP_Indices!Q105:Q116)</f>
        <v>130.42443813347424</v>
      </c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0"/>
      <c r="AE115" s="12"/>
      <c r="AF115" s="12"/>
    </row>
    <row r="116" spans="1:32" ht="13.5">
      <c r="A116" s="3" t="s">
        <v>227</v>
      </c>
      <c r="B116" s="21">
        <f>AVERAGE(IIP_Indices!D106:D117)</f>
        <v>99.81299480349143</v>
      </c>
      <c r="C116" s="21">
        <f>AVERAGE(IIP_Indices!E106:E117)</f>
        <v>115.26475701154162</v>
      </c>
      <c r="D116" s="21">
        <f>AVERAGE(IIP_Indices!F106:F117)</f>
        <v>125.29900855367806</v>
      </c>
      <c r="E116" s="21">
        <f>AVERAGE(IIP_Indices!G106:G117)</f>
        <v>259.5751181259424</v>
      </c>
      <c r="F116" s="21">
        <f>AVERAGE(IIP_Indices!H106:H117)</f>
        <v>130.0187913294666</v>
      </c>
      <c r="G116" s="21">
        <f>AVERAGE(IIP_Indices!I106:I117)</f>
        <v>154.51500734043347</v>
      </c>
      <c r="H116" s="21">
        <f>AVERAGE(IIP_Indices!J106:J117)</f>
        <v>120.59019596364526</v>
      </c>
      <c r="I116" s="21">
        <f>AVERAGE(IIP_Indices!K106:K117)</f>
        <v>145.08176402414674</v>
      </c>
      <c r="J116" s="21">
        <f>AVERAGE(IIP_Indices!L106:L117)</f>
        <v>117.50126482381057</v>
      </c>
      <c r="K116" s="20">
        <f>AVERAGE(IIP_Indices!M106:M117)</f>
        <v>134.7337888535335</v>
      </c>
      <c r="L116" s="21">
        <f>AVERAGE(IIP_Indices!N106:N117)</f>
        <v>117.7166246225964</v>
      </c>
      <c r="M116" s="21">
        <f>AVERAGE(IIP_Indices!O106:O117)</f>
        <v>108.79117739917267</v>
      </c>
      <c r="N116" s="21"/>
      <c r="O116" s="20">
        <f>AVERAGE(IIP_Indices!Q106:Q117)</f>
        <v>126.12580917608544</v>
      </c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0"/>
      <c r="AE116" s="12"/>
      <c r="AF116" s="12"/>
    </row>
    <row r="117" spans="1:32" ht="13.5">
      <c r="A117" s="3" t="s">
        <v>228</v>
      </c>
      <c r="B117" s="21">
        <f>AVERAGE(IIP_Indices!D107:D118)</f>
        <v>93.57323524018352</v>
      </c>
      <c r="C117" s="21">
        <f>AVERAGE(IIP_Indices!E107:E118)</f>
        <v>114.02017982044536</v>
      </c>
      <c r="D117" s="21">
        <f>AVERAGE(IIP_Indices!F107:F118)</f>
        <v>121.93443039396978</v>
      </c>
      <c r="E117" s="21">
        <f>AVERAGE(IIP_Indices!G107:G118)</f>
        <v>246.1816996424255</v>
      </c>
      <c r="F117" s="21">
        <f>AVERAGE(IIP_Indices!H107:H118)</f>
        <v>118.37171373279757</v>
      </c>
      <c r="G117" s="21">
        <f>AVERAGE(IIP_Indices!I107:I118)</f>
        <v>146.64034047329832</v>
      </c>
      <c r="H117" s="21">
        <f>AVERAGE(IIP_Indices!J107:J118)</f>
        <v>123.2032971335355</v>
      </c>
      <c r="I117" s="21">
        <f>AVERAGE(IIP_Indices!K107:K118)</f>
        <v>143.36385669418095</v>
      </c>
      <c r="J117" s="21">
        <f>AVERAGE(IIP_Indices!L107:L118)</f>
        <v>118.66217353557192</v>
      </c>
      <c r="K117" s="20">
        <f>AVERAGE(IIP_Indices!M107:M118)</f>
        <v>132.95264502789323</v>
      </c>
      <c r="L117" s="21">
        <f>AVERAGE(IIP_Indices!N107:N118)</f>
        <v>117.14449228691156</v>
      </c>
      <c r="M117" s="21">
        <f>AVERAGE(IIP_Indices!O107:O118)</f>
        <v>108.55914962284267</v>
      </c>
      <c r="N117" s="21"/>
      <c r="O117" s="20">
        <f>AVERAGE(IIP_Indices!Q107:Q118)</f>
        <v>123.07833981790647</v>
      </c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0"/>
      <c r="AE117" s="12"/>
      <c r="AF117" s="12"/>
    </row>
    <row r="118" spans="1:32" ht="13.5">
      <c r="A118" s="3" t="s">
        <v>229</v>
      </c>
      <c r="B118" s="21">
        <f>AVERAGE(IIP_Indices!D108:D119)</f>
        <v>95.07394701069897</v>
      </c>
      <c r="C118" s="21">
        <f>AVERAGE(IIP_Indices!E108:E119)</f>
        <v>116.04666897263517</v>
      </c>
      <c r="D118" s="21">
        <f>AVERAGE(IIP_Indices!F108:F119)</f>
        <v>119.88455766587771</v>
      </c>
      <c r="E118" s="21">
        <f>AVERAGE(IIP_Indices!G108:G119)</f>
        <v>236.09170102554933</v>
      </c>
      <c r="F118" s="21">
        <f>AVERAGE(IIP_Indices!H108:H119)</f>
        <v>115.36759608622684</v>
      </c>
      <c r="G118" s="21">
        <f>AVERAGE(IIP_Indices!I108:I119)</f>
        <v>145.44157226637037</v>
      </c>
      <c r="H118" s="21">
        <f>AVERAGE(IIP_Indices!J108:J119)</f>
        <v>121.03897649784808</v>
      </c>
      <c r="I118" s="21">
        <f>AVERAGE(IIP_Indices!K108:K119)</f>
        <v>135.6066676903132</v>
      </c>
      <c r="J118" s="21">
        <f>AVERAGE(IIP_Indices!L108:L119)</f>
        <v>119.68420077471643</v>
      </c>
      <c r="K118" s="20">
        <f>AVERAGE(IIP_Indices!M108:M119)</f>
        <v>131.84566998307898</v>
      </c>
      <c r="L118" s="21">
        <f>AVERAGE(IIP_Indices!N108:N119)</f>
        <v>117.16065844972967</v>
      </c>
      <c r="M118" s="21">
        <f>AVERAGE(IIP_Indices!O108:O119)</f>
        <v>108.96522558070882</v>
      </c>
      <c r="N118" s="21"/>
      <c r="O118" s="20">
        <f>AVERAGE(IIP_Indices!Q108:Q119)</f>
        <v>122.39237058939695</v>
      </c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0"/>
      <c r="AE118" s="12"/>
      <c r="AF118" s="12"/>
    </row>
    <row r="119" spans="1:32" ht="13.5">
      <c r="A119" s="3" t="s">
        <v>231</v>
      </c>
      <c r="B119" s="21">
        <f>AVERAGE(IIP_Indices!D109:D120)</f>
        <v>94.08047336408957</v>
      </c>
      <c r="C119" s="21">
        <f>AVERAGE(IIP_Indices!E109:E120)</f>
        <v>116.97602604263254</v>
      </c>
      <c r="D119" s="21">
        <f>AVERAGE(IIP_Indices!F109:F120)</f>
        <v>119.29512826915145</v>
      </c>
      <c r="E119" s="21">
        <f>AVERAGE(IIP_Indices!G109:G120)</f>
        <v>223.81764809491543</v>
      </c>
      <c r="F119" s="21">
        <f>AVERAGE(IIP_Indices!H109:H120)</f>
        <v>108.04349952561302</v>
      </c>
      <c r="G119" s="21">
        <f>AVERAGE(IIP_Indices!I109:I120)</f>
        <v>143.24279906946927</v>
      </c>
      <c r="H119" s="21">
        <f>AVERAGE(IIP_Indices!J109:J120)</f>
        <v>123.39263659629808</v>
      </c>
      <c r="I119" s="21">
        <f>AVERAGE(IIP_Indices!K109:K120)</f>
        <v>138.3077380694468</v>
      </c>
      <c r="J119" s="21">
        <f>AVERAGE(IIP_Indices!L109:L120)</f>
        <v>118.11421021532716</v>
      </c>
      <c r="K119" s="20">
        <f>AVERAGE(IIP_Indices!M109:M120)</f>
        <v>132.79837784883742</v>
      </c>
      <c r="L119" s="21">
        <f>AVERAGE(IIP_Indices!N109:N120)</f>
        <v>117.31990687295087</v>
      </c>
      <c r="M119" s="21">
        <f>AVERAGE(IIP_Indices!O109:O120)</f>
        <v>109.47103775767899</v>
      </c>
      <c r="N119" s="21"/>
      <c r="O119" s="20">
        <f>AVERAGE(IIP_Indices!Q109:Q120)</f>
        <v>121.7446935253207</v>
      </c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0"/>
      <c r="AE119" s="12"/>
      <c r="AF119" s="12"/>
    </row>
    <row r="120" spans="1:32" ht="13.5">
      <c r="A120" s="3" t="s">
        <v>232</v>
      </c>
      <c r="B120" s="21">
        <f>AVERAGE(IIP_Indices!D110:D121)</f>
        <v>90.76510089385197</v>
      </c>
      <c r="C120" s="21">
        <f>AVERAGE(IIP_Indices!E110:E121)</f>
        <v>114.47810186680637</v>
      </c>
      <c r="D120" s="21">
        <f>AVERAGE(IIP_Indices!F110:F121)</f>
        <v>119.62481929403204</v>
      </c>
      <c r="E120" s="21">
        <f>AVERAGE(IIP_Indices!G110:G121)</f>
        <v>221.81556861924162</v>
      </c>
      <c r="F120" s="21">
        <f>AVERAGE(IIP_Indices!H110:H121)</f>
        <v>108.57875984652874</v>
      </c>
      <c r="G120" s="21">
        <f>AVERAGE(IIP_Indices!I110:I121)</f>
        <v>145.41432638024125</v>
      </c>
      <c r="H120" s="21">
        <f>AVERAGE(IIP_Indices!J110:J121)</f>
        <v>125.83622871183205</v>
      </c>
      <c r="I120" s="21">
        <f>AVERAGE(IIP_Indices!K110:K121)</f>
        <v>143.7225519774988</v>
      </c>
      <c r="J120" s="21">
        <f>AVERAGE(IIP_Indices!L110:L121)</f>
        <v>118.74575441176523</v>
      </c>
      <c r="K120" s="20">
        <f>AVERAGE(IIP_Indices!M110:M121)</f>
        <v>133.21216293765602</v>
      </c>
      <c r="L120" s="21">
        <f>AVERAGE(IIP_Indices!N110:N121)</f>
        <v>117.56706331847005</v>
      </c>
      <c r="M120" s="21">
        <f>AVERAGE(IIP_Indices!O110:O121)</f>
        <v>110.11279086517162</v>
      </c>
      <c r="N120" s="21"/>
      <c r="O120" s="20">
        <f>AVERAGE(IIP_Indices!Q110:Q121)</f>
        <v>121.26531186483477</v>
      </c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0"/>
      <c r="AE120" s="12"/>
      <c r="AF120" s="12"/>
    </row>
    <row r="121" spans="1:32" ht="13.5">
      <c r="A121" s="3" t="s">
        <v>233</v>
      </c>
      <c r="B121" s="21">
        <f>AVERAGE(IIP_Indices!D111:D122)</f>
        <v>86.72873928338946</v>
      </c>
      <c r="C121" s="21">
        <f>AVERAGE(IIP_Indices!E111:E122)</f>
        <v>115.14464116073167</v>
      </c>
      <c r="D121" s="21">
        <f>AVERAGE(IIP_Indices!F111:F122)</f>
        <v>120.91155824998118</v>
      </c>
      <c r="E121" s="21">
        <f>AVERAGE(IIP_Indices!G111:G122)</f>
        <v>214.87507496540584</v>
      </c>
      <c r="F121" s="21">
        <f>AVERAGE(IIP_Indices!H111:H122)</f>
        <v>115.19110304301562</v>
      </c>
      <c r="G121" s="21">
        <f>AVERAGE(IIP_Indices!I111:I122)</f>
        <v>147.35064720185</v>
      </c>
      <c r="H121" s="21">
        <f>AVERAGE(IIP_Indices!J111:J122)</f>
        <v>133.5511000027441</v>
      </c>
      <c r="I121" s="21">
        <f>AVERAGE(IIP_Indices!K111:K122)</f>
        <v>150.57609176765564</v>
      </c>
      <c r="J121" s="21">
        <f>AVERAGE(IIP_Indices!L111:L122)</f>
        <v>120.45895146352977</v>
      </c>
      <c r="K121" s="20">
        <f>AVERAGE(IIP_Indices!M111:M122)</f>
        <v>135.70802436718571</v>
      </c>
      <c r="L121" s="21">
        <f>AVERAGE(IIP_Indices!N111:N122)</f>
        <v>117.83024154860443</v>
      </c>
      <c r="M121" s="21">
        <f>AVERAGE(IIP_Indices!O111:O122)</f>
        <v>111.19849646935027</v>
      </c>
      <c r="N121" s="21"/>
      <c r="O121" s="20">
        <f>AVERAGE(IIP_Indices!Q111:Q122)</f>
        <v>121.91318337629832</v>
      </c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0"/>
      <c r="AE121" s="12"/>
      <c r="AF121" s="12"/>
    </row>
    <row r="122" spans="1:32" ht="13.5">
      <c r="A122" s="3" t="s">
        <v>234</v>
      </c>
      <c r="B122" s="21">
        <f>AVERAGE(IIP_Indices!D112:D123)</f>
        <v>80.4438902712087</v>
      </c>
      <c r="C122" s="21">
        <f>AVERAGE(IIP_Indices!E112:E123)</f>
        <v>114.1843865976143</v>
      </c>
      <c r="D122" s="21">
        <f>AVERAGE(IIP_Indices!F112:F123)</f>
        <v>121.92057877081875</v>
      </c>
      <c r="E122" s="21">
        <f>AVERAGE(IIP_Indices!G112:G123)</f>
        <v>223.16937132969448</v>
      </c>
      <c r="F122" s="21">
        <f>AVERAGE(IIP_Indices!H112:H123)</f>
        <v>116.2907085941542</v>
      </c>
      <c r="G122" s="21">
        <f>AVERAGE(IIP_Indices!I112:I123)</f>
        <v>149.51543936953777</v>
      </c>
      <c r="H122" s="21">
        <f>AVERAGE(IIP_Indices!J112:J123)</f>
        <v>138.946478060825</v>
      </c>
      <c r="I122" s="21">
        <f>AVERAGE(IIP_Indices!K112:K123)</f>
        <v>162.41729640305073</v>
      </c>
      <c r="J122" s="21">
        <f>AVERAGE(IIP_Indices!L112:L123)</f>
        <v>119.6873217848558</v>
      </c>
      <c r="K122" s="20">
        <f>AVERAGE(IIP_Indices!M112:M123)</f>
        <v>138.11427791600445</v>
      </c>
      <c r="L122" s="21">
        <f>AVERAGE(IIP_Indices!N112:N123)</f>
        <v>118.46144059629056</v>
      </c>
      <c r="M122" s="21">
        <f>AVERAGE(IIP_Indices!O112:O123)</f>
        <v>111.87818156356663</v>
      </c>
      <c r="N122" s="21"/>
      <c r="O122" s="20">
        <f>AVERAGE(IIP_Indices!Q112:Q123)</f>
        <v>122.47505514613006</v>
      </c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0"/>
      <c r="AE122" s="12"/>
      <c r="AF122" s="12"/>
    </row>
    <row r="123" spans="1:32" ht="13.5">
      <c r="A123" s="3" t="s">
        <v>235</v>
      </c>
      <c r="B123" s="21">
        <f>AVERAGE(IIP_Indices!D113:D124)</f>
        <v>69.62746266225945</v>
      </c>
      <c r="C123" s="21">
        <f>AVERAGE(IIP_Indices!E113:E124)</f>
        <v>111.38098674886707</v>
      </c>
      <c r="D123" s="21">
        <f>AVERAGE(IIP_Indices!F113:F124)</f>
        <v>123.35040675138337</v>
      </c>
      <c r="E123" s="21">
        <f>AVERAGE(IIP_Indices!G113:G124)</f>
        <v>228.26698134061232</v>
      </c>
      <c r="F123" s="21">
        <f>AVERAGE(IIP_Indices!H113:H124)</f>
        <v>119.6318688336508</v>
      </c>
      <c r="G123" s="21">
        <f>AVERAGE(IIP_Indices!I113:I124)</f>
        <v>151.67692384161003</v>
      </c>
      <c r="H123" s="21">
        <f>AVERAGE(IIP_Indices!J113:J124)</f>
        <v>142.8119181656658</v>
      </c>
      <c r="I123" s="21">
        <f>AVERAGE(IIP_Indices!K113:K124)</f>
        <v>166.24395233310725</v>
      </c>
      <c r="J123" s="21">
        <f>AVERAGE(IIP_Indices!L113:L124)</f>
        <v>118.39869181850582</v>
      </c>
      <c r="K123" s="20">
        <f>AVERAGE(IIP_Indices!M113:M124)</f>
        <v>138.07241386758423</v>
      </c>
      <c r="L123" s="21">
        <f>AVERAGE(IIP_Indices!N113:N124)</f>
        <v>119.36239162653744</v>
      </c>
      <c r="M123" s="21">
        <f>AVERAGE(IIP_Indices!O113:O124)</f>
        <v>112.61693014952647</v>
      </c>
      <c r="N123" s="21"/>
      <c r="O123" s="20">
        <f>AVERAGE(IIP_Indices!Q113:Q124)</f>
        <v>121.58732801936783</v>
      </c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0"/>
      <c r="AE123" s="12"/>
      <c r="AF123" s="12"/>
    </row>
    <row r="124" spans="1:32" ht="13.5">
      <c r="A124" s="3" t="s">
        <v>236</v>
      </c>
      <c r="B124" s="21">
        <f>AVERAGE(IIP_Indices!D114:D125)</f>
        <v>61.61130795246324</v>
      </c>
      <c r="C124" s="21">
        <f>AVERAGE(IIP_Indices!E114:E125)</f>
        <v>111.3474853099263</v>
      </c>
      <c r="D124" s="21">
        <f>AVERAGE(IIP_Indices!F114:F125)</f>
        <v>124.09847718585347</v>
      </c>
      <c r="E124" s="21">
        <f>AVERAGE(IIP_Indices!G114:G125)</f>
        <v>229.78320928188631</v>
      </c>
      <c r="F124" s="21">
        <f>AVERAGE(IIP_Indices!H114:H125)</f>
        <v>124.746720996698</v>
      </c>
      <c r="G124" s="21">
        <f>AVERAGE(IIP_Indices!I114:I125)</f>
        <v>154.532458948321</v>
      </c>
      <c r="H124" s="21">
        <f>AVERAGE(IIP_Indices!J114:J125)</f>
        <v>149.11517967265124</v>
      </c>
      <c r="I124" s="21">
        <f>AVERAGE(IIP_Indices!K114:K125)</f>
        <v>171.93801420491332</v>
      </c>
      <c r="J124" s="21">
        <f>AVERAGE(IIP_Indices!L114:L125)</f>
        <v>120.38283231921191</v>
      </c>
      <c r="K124" s="20">
        <f>AVERAGE(IIP_Indices!M114:M125)</f>
        <v>139.5039814484759</v>
      </c>
      <c r="L124" s="21">
        <f>AVERAGE(IIP_Indices!N114:N125)</f>
        <v>120.19029068908355</v>
      </c>
      <c r="M124" s="21">
        <f>AVERAGE(IIP_Indices!O114:O125)</f>
        <v>114.17994303765664</v>
      </c>
      <c r="N124" s="21"/>
      <c r="O124" s="20">
        <f>AVERAGE(IIP_Indices!Q114:Q125)</f>
        <v>121.85124504798516</v>
      </c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0"/>
      <c r="AE124" s="12"/>
      <c r="AF124" s="12"/>
    </row>
    <row r="125" spans="1:32" ht="13.5">
      <c r="A125" s="3" t="s">
        <v>237</v>
      </c>
      <c r="B125" s="21">
        <f>AVERAGE(IIP_Indices!D115:D126)</f>
        <v>53.342502828054656</v>
      </c>
      <c r="C125" s="21">
        <f>AVERAGE(IIP_Indices!E115:E126)</f>
        <v>109.11262197668731</v>
      </c>
      <c r="D125" s="21">
        <f>AVERAGE(IIP_Indices!F115:F126)</f>
        <v>124.26574923630211</v>
      </c>
      <c r="E125" s="21">
        <f>AVERAGE(IIP_Indices!G115:G126)</f>
        <v>228.04367814305394</v>
      </c>
      <c r="F125" s="21">
        <f>AVERAGE(IIP_Indices!H115:H126)</f>
        <v>124.160486388649</v>
      </c>
      <c r="G125" s="21">
        <f>AVERAGE(IIP_Indices!I115:I126)</f>
        <v>152.2681592411284</v>
      </c>
      <c r="H125" s="21">
        <f>AVERAGE(IIP_Indices!J115:J126)</f>
        <v>148.4731017587384</v>
      </c>
      <c r="I125" s="21">
        <f>AVERAGE(IIP_Indices!K115:K126)</f>
        <v>169.92100760662285</v>
      </c>
      <c r="J125" s="21">
        <f>AVERAGE(IIP_Indices!L115:L126)</f>
        <v>115.25918560924292</v>
      </c>
      <c r="K125" s="20">
        <f>AVERAGE(IIP_Indices!M115:M126)</f>
        <v>137.39198837659137</v>
      </c>
      <c r="L125" s="21">
        <f>AVERAGE(IIP_Indices!N115:N126)</f>
        <v>120.85454333214363</v>
      </c>
      <c r="M125" s="21">
        <f>AVERAGE(IIP_Indices!O115:O126)</f>
        <v>115.1453656230744</v>
      </c>
      <c r="N125" s="21"/>
      <c r="O125" s="20">
        <f>AVERAGE(IIP_Indices!Q115:Q126)</f>
        <v>119.89094483827388</v>
      </c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0"/>
      <c r="AE125" s="12"/>
      <c r="AF125" s="12"/>
    </row>
    <row r="126" spans="1:32" ht="13.5">
      <c r="A126" s="3" t="s">
        <v>238</v>
      </c>
      <c r="B126" s="21">
        <f>AVERAGE(IIP_Indices!D116:D127)</f>
        <v>46.117458164512435</v>
      </c>
      <c r="C126" s="21">
        <f>AVERAGE(IIP_Indices!E116:E127)</f>
        <v>108.38120331567355</v>
      </c>
      <c r="D126" s="21">
        <f>AVERAGE(IIP_Indices!F116:F127)</f>
        <v>124.22122110805408</v>
      </c>
      <c r="E126" s="21">
        <f>AVERAGE(IIP_Indices!G116:G127)</f>
        <v>223.5521504388449</v>
      </c>
      <c r="F126" s="21">
        <f>AVERAGE(IIP_Indices!H116:H127)</f>
        <v>125.87167736343316</v>
      </c>
      <c r="G126" s="21">
        <f>AVERAGE(IIP_Indices!I116:I127)</f>
        <v>152.33972131802912</v>
      </c>
      <c r="H126" s="21">
        <f>AVERAGE(IIP_Indices!J116:J127)</f>
        <v>149.1723173512156</v>
      </c>
      <c r="I126" s="21">
        <f>AVERAGE(IIP_Indices!K116:K127)</f>
        <v>171.72161732584922</v>
      </c>
      <c r="J126" s="21">
        <f>AVERAGE(IIP_Indices!L116:L127)</f>
        <v>117.13661446125305</v>
      </c>
      <c r="K126" s="20">
        <f>AVERAGE(IIP_Indices!M116:M127)</f>
        <v>137.04833755141885</v>
      </c>
      <c r="L126" s="21">
        <f>AVERAGE(IIP_Indices!N116:N127)</f>
        <v>120.86421313225198</v>
      </c>
      <c r="M126" s="21">
        <f>AVERAGE(IIP_Indices!O116:O127)</f>
        <v>115.87163052556564</v>
      </c>
      <c r="N126" s="21"/>
      <c r="O126" s="20">
        <f>AVERAGE(IIP_Indices!Q116:Q127)</f>
        <v>118.80921665249294</v>
      </c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0"/>
      <c r="AE126" s="12"/>
      <c r="AF126" s="12"/>
    </row>
    <row r="127" spans="1:32" ht="13.5">
      <c r="A127" s="3" t="s">
        <v>239</v>
      </c>
      <c r="B127" s="21">
        <f>AVERAGE(IIP_Indices!D117:D128)</f>
        <v>44.41117444862056</v>
      </c>
      <c r="C127" s="21">
        <f>AVERAGE(IIP_Indices!E117:E128)</f>
        <v>110.77149081226402</v>
      </c>
      <c r="D127" s="21">
        <f>AVERAGE(IIP_Indices!F117:F128)</f>
        <v>129.14287245966324</v>
      </c>
      <c r="E127" s="21">
        <f>AVERAGE(IIP_Indices!G117:G128)</f>
        <v>236.99885659789763</v>
      </c>
      <c r="F127" s="21">
        <f>AVERAGE(IIP_Indices!H117:H128)</f>
        <v>135.86516023400137</v>
      </c>
      <c r="G127" s="21">
        <f>AVERAGE(IIP_Indices!I117:I128)</f>
        <v>153.84918701315232</v>
      </c>
      <c r="H127" s="21">
        <f>AVERAGE(IIP_Indices!J117:J128)</f>
        <v>156.5330328207582</v>
      </c>
      <c r="I127" s="21">
        <f>AVERAGE(IIP_Indices!K117:K128)</f>
        <v>178.16946212098915</v>
      </c>
      <c r="J127" s="21">
        <f>AVERAGE(IIP_Indices!L117:L128)</f>
        <v>121.70694352016586</v>
      </c>
      <c r="K127" s="20">
        <f>AVERAGE(IIP_Indices!M117:M128)</f>
        <v>141.08578988982342</v>
      </c>
      <c r="L127" s="21">
        <f>AVERAGE(IIP_Indices!N117:N128)</f>
        <v>122.15830753152086</v>
      </c>
      <c r="M127" s="21">
        <f>AVERAGE(IIP_Indices!O117:O128)</f>
        <v>116.87636270526616</v>
      </c>
      <c r="N127" s="21"/>
      <c r="O127" s="20">
        <f>AVERAGE(IIP_Indices!Q117:Q128)</f>
        <v>122.02643718820049</v>
      </c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0"/>
      <c r="AE127" s="12"/>
      <c r="AF127" s="12"/>
    </row>
    <row r="128" spans="1:32" ht="13.5">
      <c r="A128" s="3" t="s">
        <v>240</v>
      </c>
      <c r="B128" s="21">
        <f>AVERAGE(IIP_Indices!D118:D129)</f>
        <v>46.34073321773954</v>
      </c>
      <c r="C128" s="21">
        <f>AVERAGE(IIP_Indices!E118:E129)</f>
        <v>113.50850031226089</v>
      </c>
      <c r="D128" s="21">
        <f>AVERAGE(IIP_Indices!F118:F129)</f>
        <v>135.2545827955136</v>
      </c>
      <c r="E128" s="21">
        <f>AVERAGE(IIP_Indices!G118:G129)</f>
        <v>259.92646485911513</v>
      </c>
      <c r="F128" s="21">
        <f>AVERAGE(IIP_Indices!H118:H129)</f>
        <v>147.639992241809</v>
      </c>
      <c r="G128" s="21">
        <f>AVERAGE(IIP_Indices!I118:I129)</f>
        <v>159.73555526453865</v>
      </c>
      <c r="H128" s="21">
        <f>AVERAGE(IIP_Indices!J118:J129)</f>
        <v>167.03210904344664</v>
      </c>
      <c r="I128" s="21">
        <f>AVERAGE(IIP_Indices!K118:K129)</f>
        <v>190.44411421305685</v>
      </c>
      <c r="J128" s="21">
        <f>AVERAGE(IIP_Indices!L118:L129)</f>
        <v>132.08584798246005</v>
      </c>
      <c r="K128" s="20">
        <f>AVERAGE(IIP_Indices!M118:M129)</f>
        <v>147.54941081956989</v>
      </c>
      <c r="L128" s="21">
        <f>AVERAGE(IIP_Indices!N118:N129)</f>
        <v>125.01935367738555</v>
      </c>
      <c r="M128" s="21">
        <f>AVERAGE(IIP_Indices!O118:O129)</f>
        <v>118.83245244856273</v>
      </c>
      <c r="N128" s="21"/>
      <c r="O128" s="20">
        <f>AVERAGE(IIP_Indices!Q118:Q129)</f>
        <v>127.65141330889624</v>
      </c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10"/>
      <c r="AE128" s="12"/>
      <c r="AF128" s="12"/>
    </row>
    <row r="129" spans="1:32" ht="13.5">
      <c r="A129" s="3" t="s">
        <v>241</v>
      </c>
      <c r="B129" s="21">
        <f>AVERAGE(IIP_Indices!D119:D130)</f>
        <v>47.93318534954188</v>
      </c>
      <c r="C129" s="21">
        <f>AVERAGE(IIP_Indices!E119:E130)</f>
        <v>112.74958929654544</v>
      </c>
      <c r="D129" s="21">
        <f>AVERAGE(IIP_Indices!F119:F130)</f>
        <v>140.18419796704129</v>
      </c>
      <c r="E129" s="21">
        <f>AVERAGE(IIP_Indices!G119:G130)</f>
        <v>288.3933567482978</v>
      </c>
      <c r="F129" s="21">
        <f>AVERAGE(IIP_Indices!H119:H130)</f>
        <v>158.7481445999018</v>
      </c>
      <c r="G129" s="21">
        <f>AVERAGE(IIP_Indices!I119:I130)</f>
        <v>166.60857905431644</v>
      </c>
      <c r="H129" s="21">
        <f>AVERAGE(IIP_Indices!J119:J130)</f>
        <v>169.78195217143022</v>
      </c>
      <c r="I129" s="21">
        <f>AVERAGE(IIP_Indices!K119:K130)</f>
        <v>193.41332617960464</v>
      </c>
      <c r="J129" s="21">
        <f>AVERAGE(IIP_Indices!L119:L130)</f>
        <v>132.93515030280557</v>
      </c>
      <c r="K129" s="20">
        <f>AVERAGE(IIP_Indices!M119:M130)</f>
        <v>149.74931950408833</v>
      </c>
      <c r="L129" s="21">
        <f>AVERAGE(IIP_Indices!N119:N130)</f>
        <v>126.79361805796073</v>
      </c>
      <c r="M129" s="21">
        <f>AVERAGE(IIP_Indices!O119:O130)</f>
        <v>120.55117186791334</v>
      </c>
      <c r="N129" s="21"/>
      <c r="O129" s="20">
        <f>AVERAGE(IIP_Indices!Q119:Q130)</f>
        <v>131.13548832230322</v>
      </c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10"/>
      <c r="AE129" s="12"/>
      <c r="AF129" s="12"/>
    </row>
    <row r="130" spans="1:32" ht="13.5">
      <c r="A130" s="3" t="s">
        <v>243</v>
      </c>
      <c r="B130" s="21">
        <f>AVERAGE(IIP_Indices!D120:D131)</f>
        <v>49.670490798917875</v>
      </c>
      <c r="C130" s="21">
        <f>AVERAGE(IIP_Indices!E120:E131)</f>
        <v>110.81423733045203</v>
      </c>
      <c r="D130" s="21">
        <f>AVERAGE(IIP_Indices!F120:F131)</f>
        <v>143.48717712192382</v>
      </c>
      <c r="E130" s="21">
        <f>AVERAGE(IIP_Indices!G120:G131)</f>
        <v>304.61213354434875</v>
      </c>
      <c r="F130" s="21">
        <f>AVERAGE(IIP_Indices!H120:H131)</f>
        <v>162.59080012498868</v>
      </c>
      <c r="G130" s="21">
        <f>AVERAGE(IIP_Indices!I120:I131)</f>
        <v>173.7431134594303</v>
      </c>
      <c r="H130" s="21">
        <f>AVERAGE(IIP_Indices!J120:J131)</f>
        <v>176.89063315734327</v>
      </c>
      <c r="I130" s="21">
        <f>AVERAGE(IIP_Indices!K120:K131)</f>
        <v>194.54381528207387</v>
      </c>
      <c r="J130" s="21">
        <f>AVERAGE(IIP_Indices!L120:L131)</f>
        <v>137.0787150105352</v>
      </c>
      <c r="K130" s="20">
        <f>AVERAGE(IIP_Indices!M120:M131)</f>
        <v>150.45461293692827</v>
      </c>
      <c r="L130" s="21">
        <f>AVERAGE(IIP_Indices!N120:N131)</f>
        <v>128.8746711225368</v>
      </c>
      <c r="M130" s="21">
        <f>AVERAGE(IIP_Indices!O120:O131)</f>
        <v>122.90694323298244</v>
      </c>
      <c r="N130" s="21"/>
      <c r="O130" s="20">
        <f>AVERAGE(IIP_Indices!Q120:Q131)</f>
        <v>133.67248395701824</v>
      </c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10"/>
      <c r="AE130" s="12"/>
      <c r="AF130" s="12"/>
    </row>
    <row r="131" spans="1:32" ht="13.5">
      <c r="A131" s="3" t="s">
        <v>244</v>
      </c>
      <c r="B131" s="21">
        <f>AVERAGE(IIP_Indices!D121:D132)</f>
        <v>46.87166293297531</v>
      </c>
      <c r="C131" s="21">
        <f>AVERAGE(IIP_Indices!E121:E132)</f>
        <v>110.20416816083089</v>
      </c>
      <c r="D131" s="21">
        <f>AVERAGE(IIP_Indices!F121:F132)</f>
        <v>144.55552220430192</v>
      </c>
      <c r="E131" s="21">
        <f>AVERAGE(IIP_Indices!G121:G132)</f>
        <v>320.89553278190743</v>
      </c>
      <c r="F131" s="21">
        <f>AVERAGE(IIP_Indices!H121:H132)</f>
        <v>169.1939912237687</v>
      </c>
      <c r="G131" s="21">
        <f>AVERAGE(IIP_Indices!I121:I132)</f>
        <v>174.01908064925632</v>
      </c>
      <c r="H131" s="21">
        <f>AVERAGE(IIP_Indices!J121:J132)</f>
        <v>177.6655036233091</v>
      </c>
      <c r="I131" s="21">
        <f>AVERAGE(IIP_Indices!K121:K132)</f>
        <v>190.9715337078845</v>
      </c>
      <c r="J131" s="21">
        <f>AVERAGE(IIP_Indices!L121:L132)</f>
        <v>133.9730713078956</v>
      </c>
      <c r="K131" s="20">
        <f>AVERAGE(IIP_Indices!M121:M132)</f>
        <v>149.3976569502997</v>
      </c>
      <c r="L131" s="21">
        <f>AVERAGE(IIP_Indices!N121:N132)</f>
        <v>130.12618524913776</v>
      </c>
      <c r="M131" s="21">
        <f>AVERAGE(IIP_Indices!O121:O132)</f>
        <v>125.48775587980042</v>
      </c>
      <c r="N131" s="21"/>
      <c r="O131" s="20">
        <f>AVERAGE(IIP_Indices!Q121:Q132)</f>
        <v>134.3093210491957</v>
      </c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10"/>
      <c r="AE131" s="12"/>
      <c r="AF131" s="12"/>
    </row>
    <row r="132" spans="1:32" ht="13.5">
      <c r="A132" s="3" t="s">
        <v>246</v>
      </c>
      <c r="B132" s="21">
        <f>AVERAGE(IIP_Indices!D122:D133)</f>
        <v>49.00628924471585</v>
      </c>
      <c r="C132" s="21">
        <f>AVERAGE(IIP_Indices!E122:E133)</f>
        <v>114.86352141167136</v>
      </c>
      <c r="D132" s="21">
        <f>AVERAGE(IIP_Indices!F122:F133)</f>
        <v>141.7733862450227</v>
      </c>
      <c r="E132" s="21">
        <f>AVERAGE(IIP_Indices!G122:G133)</f>
        <v>325.4598775468564</v>
      </c>
      <c r="F132" s="21">
        <f>AVERAGE(IIP_Indices!H122:H133)</f>
        <v>172.34089152516137</v>
      </c>
      <c r="G132" s="21">
        <f>AVERAGE(IIP_Indices!I122:I133)</f>
        <v>174.79870369369885</v>
      </c>
      <c r="H132" s="21">
        <f>AVERAGE(IIP_Indices!J122:J133)</f>
        <v>173.56501613779423</v>
      </c>
      <c r="I132" s="21">
        <f>AVERAGE(IIP_Indices!K122:K133)</f>
        <v>190.34061962411474</v>
      </c>
      <c r="J132" s="21">
        <f>AVERAGE(IIP_Indices!L122:L133)</f>
        <v>137.20324411476537</v>
      </c>
      <c r="K132" s="20">
        <f>AVERAGE(IIP_Indices!M122:M133)</f>
        <v>150.27440851071012</v>
      </c>
      <c r="L132" s="21">
        <f>AVERAGE(IIP_Indices!N122:N133)</f>
        <v>131.24144605431212</v>
      </c>
      <c r="M132" s="21">
        <f>AVERAGE(IIP_Indices!O122:O133)</f>
        <v>126.40957760757719</v>
      </c>
      <c r="N132" s="21"/>
      <c r="O132" s="20">
        <f>AVERAGE(IIP_Indices!Q122:Q133)</f>
        <v>135.65523146929257</v>
      </c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1:32" ht="13.5">
      <c r="A133" s="3" t="s">
        <v>247</v>
      </c>
      <c r="B133" s="21">
        <f>AVERAGE(IIP_Indices!D123:D134)</f>
        <v>53.518655243241746</v>
      </c>
      <c r="C133" s="21">
        <f>AVERAGE(IIP_Indices!E123:E134)</f>
        <v>118.22427411985801</v>
      </c>
      <c r="D133" s="21">
        <f>AVERAGE(IIP_Indices!F123:F134)</f>
        <v>140.79564447525883</v>
      </c>
      <c r="E133" s="21">
        <f>AVERAGE(IIP_Indices!G123:G134)</f>
        <v>338.49698120854066</v>
      </c>
      <c r="F133" s="21">
        <f>AVERAGE(IIP_Indices!H123:H134)</f>
        <v>170.8174912461766</v>
      </c>
      <c r="G133" s="21">
        <f>AVERAGE(IIP_Indices!I123:I134)</f>
        <v>176.28021892150323</v>
      </c>
      <c r="H133" s="21">
        <f>AVERAGE(IIP_Indices!J123:J134)</f>
        <v>163.1503125671173</v>
      </c>
      <c r="I133" s="21">
        <f>AVERAGE(IIP_Indices!K123:K134)</f>
        <v>185.3276262638387</v>
      </c>
      <c r="J133" s="21">
        <f>AVERAGE(IIP_Indices!L123:L134)</f>
        <v>137.6617013726135</v>
      </c>
      <c r="K133" s="20">
        <f>AVERAGE(IIP_Indices!M123:M134)</f>
        <v>149.74898561240218</v>
      </c>
      <c r="L133" s="21">
        <f>AVERAGE(IIP_Indices!N123:N134)</f>
        <v>132.8206119663943</v>
      </c>
      <c r="M133" s="21">
        <f>AVERAGE(IIP_Indices!O123:O134)</f>
        <v>126.83900427320411</v>
      </c>
      <c r="N133" s="21"/>
      <c r="O133" s="20">
        <f>AVERAGE(IIP_Indices!Q123:Q134)</f>
        <v>137.07425138706694</v>
      </c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1:32" ht="13.5">
      <c r="A134" s="3" t="s">
        <v>248</v>
      </c>
      <c r="B134" s="21">
        <f>AVERAGE(IIP_Indices!D124:D135)</f>
        <v>55.47206561486623</v>
      </c>
      <c r="C134" s="21">
        <f>AVERAGE(IIP_Indices!E124:E135)</f>
        <v>121.41693218264957</v>
      </c>
      <c r="D134" s="21">
        <f>AVERAGE(IIP_Indices!F124:F135)</f>
        <v>139.97557195306106</v>
      </c>
      <c r="E134" s="21">
        <f>AVERAGE(IIP_Indices!G124:G135)</f>
        <v>340.24356718452395</v>
      </c>
      <c r="F134" s="21">
        <f>AVERAGE(IIP_Indices!H124:H135)</f>
        <v>172.54609576070467</v>
      </c>
      <c r="G134" s="21">
        <f>AVERAGE(IIP_Indices!I124:I135)</f>
        <v>178.51645482820342</v>
      </c>
      <c r="H134" s="21">
        <f>AVERAGE(IIP_Indices!J124:J135)</f>
        <v>156.1536006544769</v>
      </c>
      <c r="I134" s="21">
        <f>AVERAGE(IIP_Indices!K124:K135)</f>
        <v>177.09091728937517</v>
      </c>
      <c r="J134" s="21">
        <f>AVERAGE(IIP_Indices!L124:L135)</f>
        <v>140.27579209628507</v>
      </c>
      <c r="K134" s="20">
        <f>AVERAGE(IIP_Indices!M124:M135)</f>
        <v>148.74391574347973</v>
      </c>
      <c r="L134" s="21">
        <f>AVERAGE(IIP_Indices!N124:N135)</f>
        <v>134.49948061319682</v>
      </c>
      <c r="M134" s="21">
        <f>AVERAGE(IIP_Indices!O124:O135)</f>
        <v>127.8603057026275</v>
      </c>
      <c r="N134" s="21"/>
      <c r="O134" s="20">
        <f>AVERAGE(IIP_Indices!Q124:Q135)</f>
        <v>137.8947885244611</v>
      </c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1:32" ht="13.5">
      <c r="A135" s="3" t="s">
        <v>249</v>
      </c>
      <c r="B135" s="21">
        <f>AVERAGE(IIP_Indices!D125:D136)</f>
        <v>55.03394646125227</v>
      </c>
      <c r="C135" s="21">
        <f>AVERAGE(IIP_Indices!E125:E136)</f>
        <v>126.92246277855246</v>
      </c>
      <c r="D135" s="21">
        <f>AVERAGE(IIP_Indices!F125:F136)</f>
        <v>141.64527953711823</v>
      </c>
      <c r="E135" s="21">
        <f>AVERAGE(IIP_Indices!G125:G136)</f>
        <v>341.51366303726786</v>
      </c>
      <c r="F135" s="21">
        <f>AVERAGE(IIP_Indices!H125:H136)</f>
        <v>174.99478172118066</v>
      </c>
      <c r="G135" s="21">
        <f>AVERAGE(IIP_Indices!I125:I136)</f>
        <v>176.3316585169781</v>
      </c>
      <c r="H135" s="21">
        <f>AVERAGE(IIP_Indices!J125:J136)</f>
        <v>160.3504335500467</v>
      </c>
      <c r="I135" s="21">
        <f>AVERAGE(IIP_Indices!K125:K136)</f>
        <v>175.7006655079782</v>
      </c>
      <c r="J135" s="21">
        <f>AVERAGE(IIP_Indices!L125:L136)</f>
        <v>141.35921431053137</v>
      </c>
      <c r="K135" s="20">
        <f>AVERAGE(IIP_Indices!M125:M136)</f>
        <v>151.33017853963773</v>
      </c>
      <c r="L135" s="21">
        <f>AVERAGE(IIP_Indices!N125:N136)</f>
        <v>135.40050864048695</v>
      </c>
      <c r="M135" s="21">
        <f>AVERAGE(IIP_Indices!O125:O136)</f>
        <v>130.69508652516703</v>
      </c>
      <c r="N135" s="21"/>
      <c r="O135" s="20">
        <f>AVERAGE(IIP_Indices!Q125:Q136)</f>
        <v>139.83396560881292</v>
      </c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1:32" ht="13.5">
      <c r="A136" s="3" t="s">
        <v>250</v>
      </c>
      <c r="B136" s="21">
        <f>AVERAGE(IIP_Indices!D126:D137)</f>
        <v>55.795149245796836</v>
      </c>
      <c r="C136" s="21">
        <f>AVERAGE(IIP_Indices!E126:E137)</f>
        <v>131.4208190536715</v>
      </c>
      <c r="D136" s="21">
        <f>AVERAGE(IIP_Indices!F126:F137)</f>
        <v>141.80434685310058</v>
      </c>
      <c r="E136" s="21">
        <f>AVERAGE(IIP_Indices!G126:G137)</f>
        <v>339.2927225932106</v>
      </c>
      <c r="F136" s="21">
        <f>AVERAGE(IIP_Indices!H126:H137)</f>
        <v>172.86545477936647</v>
      </c>
      <c r="G136" s="21">
        <f>AVERAGE(IIP_Indices!I126:I137)</f>
        <v>175.20048980426944</v>
      </c>
      <c r="H136" s="21">
        <f>AVERAGE(IIP_Indices!J126:J137)</f>
        <v>163.86316645277807</v>
      </c>
      <c r="I136" s="21">
        <f>AVERAGE(IIP_Indices!K126:K137)</f>
        <v>173.43184108633275</v>
      </c>
      <c r="J136" s="21">
        <f>AVERAGE(IIP_Indices!L126:L137)</f>
        <v>140.31372196521488</v>
      </c>
      <c r="K136" s="20">
        <f>AVERAGE(IIP_Indices!M126:M137)</f>
        <v>152.89903906302195</v>
      </c>
      <c r="L136" s="21">
        <f>AVERAGE(IIP_Indices!N126:N137)</f>
        <v>136.31918521078273</v>
      </c>
      <c r="M136" s="21">
        <f>AVERAGE(IIP_Indices!O126:O137)</f>
        <v>132.90077424735293</v>
      </c>
      <c r="N136" s="21"/>
      <c r="O136" s="20">
        <f>AVERAGE(IIP_Indices!Q126:Q137)</f>
        <v>141.0621187530468</v>
      </c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1:32" ht="13.5">
      <c r="A137" s="3" t="s">
        <v>251</v>
      </c>
      <c r="B137" s="21">
        <f>AVERAGE(IIP_Indices!D127:D138)</f>
        <v>55.94059458074943</v>
      </c>
      <c r="C137" s="21">
        <f>AVERAGE(IIP_Indices!E127:E138)</f>
        <v>135.10351720089352</v>
      </c>
      <c r="D137" s="21">
        <f>AVERAGE(IIP_Indices!F127:F138)</f>
        <v>143.63302066195456</v>
      </c>
      <c r="E137" s="21">
        <f>AVERAGE(IIP_Indices!G127:G138)</f>
        <v>350.2067762894412</v>
      </c>
      <c r="F137" s="21">
        <f>AVERAGE(IIP_Indices!H127:H138)</f>
        <v>175.385694548215</v>
      </c>
      <c r="G137" s="21">
        <f>AVERAGE(IIP_Indices!I127:I138)</f>
        <v>175.2962621196408</v>
      </c>
      <c r="H137" s="21">
        <f>AVERAGE(IIP_Indices!J127:J138)</f>
        <v>171.02021955843108</v>
      </c>
      <c r="I137" s="21">
        <f>AVERAGE(IIP_Indices!K127:K138)</f>
        <v>176.6107735020524</v>
      </c>
      <c r="J137" s="21">
        <f>AVERAGE(IIP_Indices!L127:L138)</f>
        <v>147.11422244722704</v>
      </c>
      <c r="K137" s="20">
        <f>AVERAGE(IIP_Indices!M127:M138)</f>
        <v>156.37485364461182</v>
      </c>
      <c r="L137" s="21">
        <f>AVERAGE(IIP_Indices!N127:N138)</f>
        <v>137.6916955423295</v>
      </c>
      <c r="M137" s="21">
        <f>AVERAGE(IIP_Indices!O127:O138)</f>
        <v>135.03857683856197</v>
      </c>
      <c r="N137" s="21"/>
      <c r="O137" s="20">
        <f>AVERAGE(IIP_Indices!Q127:Q138)</f>
        <v>143.86317279829132</v>
      </c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1:32" ht="13.5">
      <c r="A138" s="3" t="s">
        <v>252</v>
      </c>
      <c r="B138" s="21">
        <f>AVERAGE(IIP_Indices!D128:D139)</f>
        <v>55.94053456184816</v>
      </c>
      <c r="C138" s="21">
        <f>AVERAGE(IIP_Indices!E128:E139)</f>
        <v>139.88354533120136</v>
      </c>
      <c r="D138" s="21">
        <f>AVERAGE(IIP_Indices!F128:F139)</f>
        <v>145.0650895570558</v>
      </c>
      <c r="E138" s="21">
        <f>AVERAGE(IIP_Indices!G128:G139)</f>
        <v>361.99497488540516</v>
      </c>
      <c r="F138" s="21">
        <f>AVERAGE(IIP_Indices!H128:H139)</f>
        <v>181.63462907630085</v>
      </c>
      <c r="G138" s="21">
        <f>AVERAGE(IIP_Indices!I128:I139)</f>
        <v>175.34307208234898</v>
      </c>
      <c r="H138" s="21">
        <f>AVERAGE(IIP_Indices!J128:J139)</f>
        <v>170.73170879117774</v>
      </c>
      <c r="I138" s="21">
        <f>AVERAGE(IIP_Indices!K128:K139)</f>
        <v>178.84670222467403</v>
      </c>
      <c r="J138" s="21">
        <f>AVERAGE(IIP_Indices!L128:L139)</f>
        <v>147.11330434733836</v>
      </c>
      <c r="K138" s="20">
        <f>AVERAGE(IIP_Indices!M128:M139)</f>
        <v>160.286187123365</v>
      </c>
      <c r="L138" s="21">
        <f>AVERAGE(IIP_Indices!N128:N139)</f>
        <v>139.29991671996203</v>
      </c>
      <c r="M138" s="21">
        <f>AVERAGE(IIP_Indices!O128:O139)</f>
        <v>136.83797521315947</v>
      </c>
      <c r="N138" s="21"/>
      <c r="O138" s="20">
        <f>AVERAGE(IIP_Indices!Q128:Q139)</f>
        <v>146.3613879440796</v>
      </c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1:32" ht="13.5">
      <c r="A139" s="3" t="s">
        <v>253</v>
      </c>
      <c r="B139" s="21">
        <f>AVERAGE(IIP_Indices!D129:D140)</f>
        <v>54.874313137770365</v>
      </c>
      <c r="C139" s="21">
        <f>AVERAGE(IIP_Indices!E129:E140)</f>
        <v>142.11268320680685</v>
      </c>
      <c r="D139" s="21">
        <f>AVERAGE(IIP_Indices!F129:F140)</f>
        <v>145.12665990440468</v>
      </c>
      <c r="E139" s="21">
        <f>AVERAGE(IIP_Indices!G129:G140)</f>
        <v>365.3566256408703</v>
      </c>
      <c r="F139" s="21">
        <f>AVERAGE(IIP_Indices!H129:H140)</f>
        <v>184.37630913683836</v>
      </c>
      <c r="G139" s="21">
        <f>AVERAGE(IIP_Indices!I129:I140)</f>
        <v>179.25519863806258</v>
      </c>
      <c r="H139" s="21">
        <f>AVERAGE(IIP_Indices!J129:J140)</f>
        <v>166.58725719475459</v>
      </c>
      <c r="I139" s="21">
        <f>AVERAGE(IIP_Indices!K129:K140)</f>
        <v>176.55633187909578</v>
      </c>
      <c r="J139" s="21">
        <f>AVERAGE(IIP_Indices!L129:L140)</f>
        <v>148.15136470729178</v>
      </c>
      <c r="K139" s="20">
        <f>AVERAGE(IIP_Indices!M129:M140)</f>
        <v>161.55440520667995</v>
      </c>
      <c r="L139" s="21">
        <f>AVERAGE(IIP_Indices!N129:N140)</f>
        <v>141.06272029029967</v>
      </c>
      <c r="M139" s="21">
        <f>AVERAGE(IIP_Indices!O129:O140)</f>
        <v>139.28995380626966</v>
      </c>
      <c r="N139" s="21"/>
      <c r="O139" s="20">
        <f>AVERAGE(IIP_Indices!Q129:Q140)</f>
        <v>147.29915958251155</v>
      </c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1:32" ht="13.5">
      <c r="A140" s="3" t="s">
        <v>255</v>
      </c>
      <c r="B140" s="21">
        <f>AVERAGE(IIP_Indices!D130:D141)</f>
        <v>52.48906490920706</v>
      </c>
      <c r="C140" s="21">
        <f>AVERAGE(IIP_Indices!E130:E141)</f>
        <v>143.55598512356798</v>
      </c>
      <c r="D140" s="21">
        <f>AVERAGE(IIP_Indices!F130:F141)</f>
        <v>144.01173464271565</v>
      </c>
      <c r="E140" s="21">
        <f>AVERAGE(IIP_Indices!G130:G141)</f>
        <v>365.2591427805008</v>
      </c>
      <c r="F140" s="21">
        <f>AVERAGE(IIP_Indices!H130:H141)</f>
        <v>186.21241725762798</v>
      </c>
      <c r="G140" s="21">
        <f>AVERAGE(IIP_Indices!I130:I141)</f>
        <v>180.42297691042384</v>
      </c>
      <c r="H140" s="21">
        <f>AVERAGE(IIP_Indices!J130:J141)</f>
        <v>160.35054431606594</v>
      </c>
      <c r="I140" s="21">
        <f>AVERAGE(IIP_Indices!K130:K141)</f>
        <v>177.64807461520346</v>
      </c>
      <c r="J140" s="21">
        <f>AVERAGE(IIP_Indices!L130:L141)</f>
        <v>147.6321727299725</v>
      </c>
      <c r="K140" s="20">
        <f>AVERAGE(IIP_Indices!M130:M141)</f>
        <v>162.4164033575148</v>
      </c>
      <c r="L140" s="21">
        <f>AVERAGE(IIP_Indices!N130:N141)</f>
        <v>142.48452887761638</v>
      </c>
      <c r="M140" s="21">
        <f>AVERAGE(IIP_Indices!O130:O141)</f>
        <v>140.88496751710778</v>
      </c>
      <c r="N140" s="21"/>
      <c r="O140" s="20">
        <f>AVERAGE(IIP_Indices!Q130:Q141)</f>
        <v>147.26029745740018</v>
      </c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1:32" ht="13.5">
      <c r="A141" s="3" t="s">
        <v>257</v>
      </c>
      <c r="B141" s="21">
        <f>AVERAGE(IIP_Indices!D131:D142)</f>
        <v>54.204824066454364</v>
      </c>
      <c r="C141" s="21">
        <f>AVERAGE(IIP_Indices!E131:E142)</f>
        <v>146.06864579492353</v>
      </c>
      <c r="D141" s="21">
        <f>AVERAGE(IIP_Indices!F131:F142)</f>
        <v>142.64353433843817</v>
      </c>
      <c r="E141" s="21">
        <f>AVERAGE(IIP_Indices!G131:G142)</f>
        <v>349.5037049404025</v>
      </c>
      <c r="F141" s="21">
        <f>AVERAGE(IIP_Indices!H131:H142)</f>
        <v>182.60448471795124</v>
      </c>
      <c r="G141" s="21">
        <f>AVERAGE(IIP_Indices!I131:I142)</f>
        <v>181.52751987034762</v>
      </c>
      <c r="H141" s="21">
        <f>AVERAGE(IIP_Indices!J131:J142)</f>
        <v>158.77161253350522</v>
      </c>
      <c r="I141" s="21">
        <f>AVERAGE(IIP_Indices!K131:K142)</f>
        <v>175.54374163619312</v>
      </c>
      <c r="J141" s="21">
        <f>AVERAGE(IIP_Indices!L131:L142)</f>
        <v>146.4900692542952</v>
      </c>
      <c r="K141" s="20">
        <f>AVERAGE(IIP_Indices!M131:M142)</f>
        <v>161.4983190602444</v>
      </c>
      <c r="L141" s="21">
        <f>AVERAGE(IIP_Indices!N131:N142)</f>
        <v>143.9072563410724</v>
      </c>
      <c r="M141" s="21">
        <f>AVERAGE(IIP_Indices!O131:O142)</f>
        <v>142.43266478822966</v>
      </c>
      <c r="N141" s="21"/>
      <c r="O141" s="20">
        <f>AVERAGE(IIP_Indices!Q131:Q142)</f>
        <v>147.18804880220478</v>
      </c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1:32" ht="13.5">
      <c r="A142" s="3" t="s">
        <v>259</v>
      </c>
      <c r="B142" s="21">
        <f>AVERAGE(IIP_Indices!D132:D143)</f>
        <v>52.75389485559091</v>
      </c>
      <c r="C142" s="21">
        <f>AVERAGE(IIP_Indices!E132:E143)</f>
        <v>148.44103056086252</v>
      </c>
      <c r="D142" s="21">
        <f>AVERAGE(IIP_Indices!F132:F143)</f>
        <v>142.03289183104093</v>
      </c>
      <c r="E142" s="21">
        <f>AVERAGE(IIP_Indices!G132:G143)</f>
        <v>350.51812906367644</v>
      </c>
      <c r="F142" s="21">
        <f>AVERAGE(IIP_Indices!H132:H143)</f>
        <v>181.07176349872768</v>
      </c>
      <c r="G142" s="21">
        <f>AVERAGE(IIP_Indices!I132:I143)</f>
        <v>182.42754017176378</v>
      </c>
      <c r="H142" s="21">
        <f>AVERAGE(IIP_Indices!J132:J143)</f>
        <v>155.7822102830435</v>
      </c>
      <c r="I142" s="21">
        <f>AVERAGE(IIP_Indices!K132:K143)</f>
        <v>173.59641949116144</v>
      </c>
      <c r="J142" s="21">
        <f>AVERAGE(IIP_Indices!L132:L143)</f>
        <v>143.3844805451504</v>
      </c>
      <c r="K142" s="20">
        <f>AVERAGE(IIP_Indices!M132:M143)</f>
        <v>162.1072948679184</v>
      </c>
      <c r="L142" s="21">
        <f>AVERAGE(IIP_Indices!N132:N143)</f>
        <v>144.68016144777368</v>
      </c>
      <c r="M142" s="21">
        <f>AVERAGE(IIP_Indices!O132:O143)</f>
        <v>143.05099963107776</v>
      </c>
      <c r="N142" s="21"/>
      <c r="O142" s="20">
        <f>AVERAGE(IIP_Indices!Q132:Q143)</f>
        <v>147.32938954551148</v>
      </c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1:32" ht="13.5">
      <c r="A143" s="3" t="s">
        <v>261</v>
      </c>
      <c r="B143" s="21">
        <f>AVERAGE(IIP_Indices!D133:D144)</f>
        <v>58.938054988020525</v>
      </c>
      <c r="C143" s="21">
        <f>AVERAGE(IIP_Indices!E133:E144)</f>
        <v>153.2074607634623</v>
      </c>
      <c r="D143" s="21">
        <f>AVERAGE(IIP_Indices!F133:F144)</f>
        <v>142.9649275691884</v>
      </c>
      <c r="E143" s="21">
        <f>AVERAGE(IIP_Indices!G133:G144)</f>
        <v>352.3223374387439</v>
      </c>
      <c r="F143" s="21">
        <f>AVERAGE(IIP_Indices!H133:H144)</f>
        <v>186.93703312900985</v>
      </c>
      <c r="G143" s="21">
        <f>AVERAGE(IIP_Indices!I133:I144)</f>
        <v>195.4371931034991</v>
      </c>
      <c r="H143" s="21">
        <f>AVERAGE(IIP_Indices!J133:J144)</f>
        <v>153.39796569113273</v>
      </c>
      <c r="I143" s="21">
        <f>AVERAGE(IIP_Indices!K133:K144)</f>
        <v>178.8571826715919</v>
      </c>
      <c r="J143" s="21">
        <f>AVERAGE(IIP_Indices!L133:L144)</f>
        <v>149.12205343631857</v>
      </c>
      <c r="K143" s="20">
        <f>AVERAGE(IIP_Indices!M133:M144)</f>
        <v>166.8081068028477</v>
      </c>
      <c r="L143" s="21">
        <f>AVERAGE(IIP_Indices!N133:N144)</f>
        <v>145.85038003341876</v>
      </c>
      <c r="M143" s="21">
        <f>AVERAGE(IIP_Indices!O133:O144)</f>
        <v>143.556568294013</v>
      </c>
      <c r="N143" s="21"/>
      <c r="O143" s="20">
        <f>AVERAGE(IIP_Indices!Q133:Q144)</f>
        <v>150.94025752419284</v>
      </c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1:32" ht="13.5">
      <c r="A144" s="3" t="s">
        <v>262</v>
      </c>
      <c r="B144" s="21">
        <f>AVERAGE(IIP_Indices!D134:D145)</f>
        <v>60.90938522343328</v>
      </c>
      <c r="C144" s="21">
        <f>AVERAGE(IIP_Indices!E134:E145)</f>
        <v>154.98282481751357</v>
      </c>
      <c r="D144" s="21">
        <f>AVERAGE(IIP_Indices!F134:F145)</f>
        <v>144.81016973304403</v>
      </c>
      <c r="E144" s="21">
        <f>AVERAGE(IIP_Indices!G134:G145)</f>
        <v>355.0498321379662</v>
      </c>
      <c r="F144" s="21">
        <f>AVERAGE(IIP_Indices!H134:H145)</f>
        <v>193.4218325474974</v>
      </c>
      <c r="G144" s="21">
        <f>AVERAGE(IIP_Indices!I134:I145)</f>
        <v>198.16523862221007</v>
      </c>
      <c r="H144" s="21">
        <f>AVERAGE(IIP_Indices!J134:J145)</f>
        <v>159.77378637349403</v>
      </c>
      <c r="I144" s="21">
        <f>AVERAGE(IIP_Indices!K134:K145)</f>
        <v>180.31498192118116</v>
      </c>
      <c r="J144" s="21">
        <f>AVERAGE(IIP_Indices!L134:L145)</f>
        <v>154.98460328343046</v>
      </c>
      <c r="K144" s="20">
        <f>AVERAGE(IIP_Indices!M134:M145)</f>
        <v>170.00476792403742</v>
      </c>
      <c r="L144" s="21">
        <f>AVERAGE(IIP_Indices!N134:N145)</f>
        <v>147.60928729771084</v>
      </c>
      <c r="M144" s="21">
        <f>AVERAGE(IIP_Indices!O134:O145)</f>
        <v>145.2296379671126</v>
      </c>
      <c r="N144" s="21"/>
      <c r="O144" s="20">
        <f>AVERAGE(IIP_Indices!Q134:Q145)</f>
        <v>153.3252377742428</v>
      </c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1:32" ht="13.5">
      <c r="A145" s="3" t="s">
        <v>263</v>
      </c>
      <c r="B145" s="21">
        <f>AVERAGE(IIP_Indices!D135:D146)</f>
        <v>56.35739405443686</v>
      </c>
      <c r="C145" s="21">
        <f>AVERAGE(IIP_Indices!E135:E146)</f>
        <v>155.85608599109005</v>
      </c>
      <c r="D145" s="21">
        <f>AVERAGE(IIP_Indices!F135:F146)</f>
        <v>145.10459650834156</v>
      </c>
      <c r="E145" s="21">
        <f>AVERAGE(IIP_Indices!G135:G146)</f>
        <v>358.90594960075754</v>
      </c>
      <c r="F145" s="21">
        <f>AVERAGE(IIP_Indices!H135:H146)</f>
        <v>200.61873121569712</v>
      </c>
      <c r="G145" s="21">
        <f>AVERAGE(IIP_Indices!I135:I146)</f>
        <v>198.8681570509216</v>
      </c>
      <c r="H145" s="21">
        <f>AVERAGE(IIP_Indices!J135:J146)</f>
        <v>163.2480193432638</v>
      </c>
      <c r="I145" s="21">
        <f>AVERAGE(IIP_Indices!K135:K146)</f>
        <v>181.31600495203773</v>
      </c>
      <c r="J145" s="21">
        <f>AVERAGE(IIP_Indices!L135:L146)</f>
        <v>162.6152800684773</v>
      </c>
      <c r="K145" s="20">
        <f>AVERAGE(IIP_Indices!M135:M146)</f>
        <v>171.93764337778876</v>
      </c>
      <c r="L145" s="21">
        <f>AVERAGE(IIP_Indices!N135:N146)</f>
        <v>148.8239280529253</v>
      </c>
      <c r="M145" s="21">
        <f>AVERAGE(IIP_Indices!O135:O146)</f>
        <v>147.30142525881485</v>
      </c>
      <c r="N145" s="21"/>
      <c r="O145" s="20">
        <f>AVERAGE(IIP_Indices!Q135:Q146)</f>
        <v>154.13264856884066</v>
      </c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1:32" ht="13.5">
      <c r="A146" s="3" t="s">
        <v>264</v>
      </c>
      <c r="B146" s="21">
        <f>AVERAGE(IIP_Indices!D136:D147)</f>
        <v>57.731517232405736</v>
      </c>
      <c r="C146" s="21">
        <f>AVERAGE(IIP_Indices!E136:E147)</f>
        <v>156.98115554881954</v>
      </c>
      <c r="D146" s="21">
        <f>AVERAGE(IIP_Indices!F136:F147)</f>
        <v>145.7615950723912</v>
      </c>
      <c r="E146" s="21">
        <f>AVERAGE(IIP_Indices!G136:G147)</f>
        <v>357.32184487935973</v>
      </c>
      <c r="F146" s="21">
        <f>AVERAGE(IIP_Indices!H136:H147)</f>
        <v>205.13245565964644</v>
      </c>
      <c r="G146" s="21">
        <f>AVERAGE(IIP_Indices!I136:I147)</f>
        <v>199.5459737400699</v>
      </c>
      <c r="H146" s="21">
        <f>AVERAGE(IIP_Indices!J136:J147)</f>
        <v>169.56019185189584</v>
      </c>
      <c r="I146" s="21">
        <f>AVERAGE(IIP_Indices!K136:K147)</f>
        <v>180.95222509175414</v>
      </c>
      <c r="J146" s="21">
        <f>AVERAGE(IIP_Indices!L136:L147)</f>
        <v>162.6677721639047</v>
      </c>
      <c r="K146" s="20">
        <f>AVERAGE(IIP_Indices!M136:M147)</f>
        <v>173.90371151512522</v>
      </c>
      <c r="L146" s="21">
        <f>AVERAGE(IIP_Indices!N136:N147)</f>
        <v>149.8882469133737</v>
      </c>
      <c r="M146" s="21">
        <f>AVERAGE(IIP_Indices!O136:O147)</f>
        <v>149.3337749706274</v>
      </c>
      <c r="N146" s="21"/>
      <c r="O146" s="20">
        <f>AVERAGE(IIP_Indices!Q136:Q147)</f>
        <v>155.31180837176888</v>
      </c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1:32" ht="13.5">
      <c r="A147" s="3" t="s">
        <v>265</v>
      </c>
      <c r="B147" s="21">
        <f>AVERAGE(IIP_Indices!D137:D148)</f>
        <v>61.88132314480589</v>
      </c>
      <c r="C147" s="21">
        <f>AVERAGE(IIP_Indices!E137:E148)</f>
        <v>155.82308602753403</v>
      </c>
      <c r="D147" s="21">
        <f>AVERAGE(IIP_Indices!F137:F148)</f>
        <v>144.00657980035223</v>
      </c>
      <c r="E147" s="21">
        <f>AVERAGE(IIP_Indices!G137:G148)</f>
        <v>359.2530651178043</v>
      </c>
      <c r="F147" s="21">
        <f>AVERAGE(IIP_Indices!H137:H148)</f>
        <v>208.19723856291964</v>
      </c>
      <c r="G147" s="21">
        <f>AVERAGE(IIP_Indices!I137:I148)</f>
        <v>198.38145699767207</v>
      </c>
      <c r="H147" s="21">
        <f>AVERAGE(IIP_Indices!J137:J148)</f>
        <v>168.58366317361865</v>
      </c>
      <c r="I147" s="21">
        <f>AVERAGE(IIP_Indices!K137:K148)</f>
        <v>183.62562982716074</v>
      </c>
      <c r="J147" s="21">
        <f>AVERAGE(IIP_Indices!L137:L148)</f>
        <v>160.3753383416345</v>
      </c>
      <c r="K147" s="20">
        <f>AVERAGE(IIP_Indices!M137:M148)</f>
        <v>173.76091664221076</v>
      </c>
      <c r="L147" s="21">
        <f>AVERAGE(IIP_Indices!N137:N148)</f>
        <v>151.3757402510981</v>
      </c>
      <c r="M147" s="21">
        <f>AVERAGE(IIP_Indices!O137:O148)</f>
        <v>149.21131974021466</v>
      </c>
      <c r="N147" s="21"/>
      <c r="O147" s="20">
        <f>AVERAGE(IIP_Indices!Q137:Q148)</f>
        <v>155.64804367397622</v>
      </c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1:32" ht="13.5">
      <c r="A148" s="3" t="s">
        <v>266</v>
      </c>
      <c r="B148" s="21">
        <f>AVERAGE(IIP_Indices!D138:D149)</f>
        <v>67.87313652304397</v>
      </c>
      <c r="C148" s="21">
        <f>AVERAGE(IIP_Indices!E138:E149)</f>
        <v>153.7344867483533</v>
      </c>
      <c r="D148" s="21">
        <f>AVERAGE(IIP_Indices!F138:F149)</f>
        <v>145.67481746678476</v>
      </c>
      <c r="E148" s="21">
        <f>AVERAGE(IIP_Indices!G138:G149)</f>
        <v>363.5232242133249</v>
      </c>
      <c r="F148" s="21">
        <f>AVERAGE(IIP_Indices!H138:H149)</f>
        <v>213.89442205228636</v>
      </c>
      <c r="G148" s="21">
        <f>AVERAGE(IIP_Indices!I138:I149)</f>
        <v>195.1544572097811</v>
      </c>
      <c r="H148" s="21">
        <f>AVERAGE(IIP_Indices!J138:J149)</f>
        <v>169.0227217400803</v>
      </c>
      <c r="I148" s="21">
        <f>AVERAGE(IIP_Indices!K138:K149)</f>
        <v>184.95612783480064</v>
      </c>
      <c r="J148" s="21">
        <f>AVERAGE(IIP_Indices!L138:L149)</f>
        <v>156.62245395115204</v>
      </c>
      <c r="K148" s="20">
        <f>AVERAGE(IIP_Indices!M138:M149)</f>
        <v>173.5253654251372</v>
      </c>
      <c r="L148" s="21">
        <f>AVERAGE(IIP_Indices!N138:N149)</f>
        <v>152.27381332100595</v>
      </c>
      <c r="M148" s="21">
        <f>AVERAGE(IIP_Indices!O138:O149)</f>
        <v>149.27120212889025</v>
      </c>
      <c r="N148" s="21"/>
      <c r="O148" s="20">
        <f>AVERAGE(IIP_Indices!Q138:Q149)</f>
        <v>156.49353468196043</v>
      </c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1:32" ht="13.5">
      <c r="A149" s="3" t="s">
        <v>267</v>
      </c>
      <c r="B149" s="21">
        <f>AVERAGE(IIP_Indices!D139:D150)</f>
        <v>68.35346798849848</v>
      </c>
      <c r="C149" s="21">
        <f>AVERAGE(IIP_Indices!E139:E150)</f>
        <v>153.45380890067125</v>
      </c>
      <c r="D149" s="21">
        <f>AVERAGE(IIP_Indices!F139:F150)</f>
        <v>145.8826045182146</v>
      </c>
      <c r="E149" s="21">
        <f>AVERAGE(IIP_Indices!G139:G150)</f>
        <v>368.6518955177697</v>
      </c>
      <c r="F149" s="21">
        <f>AVERAGE(IIP_Indices!H139:H150)</f>
        <v>221.23443262046973</v>
      </c>
      <c r="G149" s="21">
        <f>AVERAGE(IIP_Indices!I139:I150)</f>
        <v>195.94635048260673</v>
      </c>
      <c r="H149" s="21">
        <f>AVERAGE(IIP_Indices!J139:J150)</f>
        <v>169.19017080496187</v>
      </c>
      <c r="I149" s="21">
        <f>AVERAGE(IIP_Indices!K139:K150)</f>
        <v>186.56717403085136</v>
      </c>
      <c r="J149" s="21">
        <f>AVERAGE(IIP_Indices!L139:L150)</f>
        <v>150.1873151775564</v>
      </c>
      <c r="K149" s="20">
        <f>AVERAGE(IIP_Indices!M139:M150)</f>
        <v>173.8487463783657</v>
      </c>
      <c r="L149" s="21">
        <f>AVERAGE(IIP_Indices!N139:N150)</f>
        <v>154.06083158925296</v>
      </c>
      <c r="M149" s="21">
        <f>AVERAGE(IIP_Indices!O139:O150)</f>
        <v>150.1806390283655</v>
      </c>
      <c r="N149" s="21"/>
      <c r="O149" s="20">
        <f>AVERAGE(IIP_Indices!Q139:Q150)</f>
        <v>157.2029820109634</v>
      </c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1:32" ht="13.5">
      <c r="A150" s="3" t="str">
        <f>IIP_Indices!C151</f>
        <v> Feb 2023</v>
      </c>
      <c r="B150" s="21">
        <f>AVERAGE(IIP_Indices!D140:D151)</f>
        <v>70.54086293754749</v>
      </c>
      <c r="C150" s="21">
        <f>AVERAGE(IIP_Indices!E140:E151)</f>
        <v>151.49587612779555</v>
      </c>
      <c r="D150" s="21">
        <f>AVERAGE(IIP_Indices!F140:F151)</f>
        <v>146.04646160812499</v>
      </c>
      <c r="E150" s="21">
        <f>AVERAGE(IIP_Indices!G140:G151)</f>
        <v>369.32720599118767</v>
      </c>
      <c r="F150" s="21">
        <f>AVERAGE(IIP_Indices!H140:H151)</f>
        <v>226.6674098295135</v>
      </c>
      <c r="G150" s="21">
        <f>AVERAGE(IIP_Indices!I140:I151)</f>
        <v>195.9735797685194</v>
      </c>
      <c r="H150" s="21">
        <f>AVERAGE(IIP_Indices!J140:J151)</f>
        <v>171.1170001465243</v>
      </c>
      <c r="I150" s="21">
        <f>AVERAGE(IIP_Indices!K140:K151)</f>
        <v>189.69029587563003</v>
      </c>
      <c r="J150" s="21">
        <f>AVERAGE(IIP_Indices!L140:L151)</f>
        <v>152.65674876202334</v>
      </c>
      <c r="K150" s="20">
        <f>AVERAGE(IIP_Indices!M140:M151)</f>
        <v>174.0940402028675</v>
      </c>
      <c r="L150" s="21">
        <f>AVERAGE(IIP_Indices!N140:N151)</f>
        <v>155.68038357738735</v>
      </c>
      <c r="M150" s="21">
        <f>AVERAGE(IIP_Indices!O140:O151)</f>
        <v>151.15028298273077</v>
      </c>
      <c r="N150" s="21"/>
      <c r="O150" s="20">
        <f>AVERAGE(IIP_Indices!Q140:Q151)</f>
        <v>157.8620498742575</v>
      </c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1:32" ht="13.5">
      <c r="A151" s="3" t="str">
        <f>IIP_Indices!C152</f>
        <v>Mar 2023</v>
      </c>
      <c r="B151" s="21">
        <f>AVERAGE(IIP_Indices!D141:D152)</f>
        <v>73.48336165107541</v>
      </c>
      <c r="C151" s="21">
        <f>AVERAGE(IIP_Indices!E141:E152)</f>
        <v>149.58521641051576</v>
      </c>
      <c r="D151" s="21">
        <f>AVERAGE(IIP_Indices!F141:F152)</f>
        <v>146.39108587250067</v>
      </c>
      <c r="E151" s="21">
        <f>AVERAGE(IIP_Indices!G141:G152)</f>
        <v>371.8459570620476</v>
      </c>
      <c r="F151" s="21">
        <f>AVERAGE(IIP_Indices!H141:H152)</f>
        <v>235.08048252011807</v>
      </c>
      <c r="G151" s="21">
        <f>AVERAGE(IIP_Indices!I141:I152)</f>
        <v>196.04126693885317</v>
      </c>
      <c r="H151" s="21">
        <f>AVERAGE(IIP_Indices!J141:J152)</f>
        <v>172.78299201698198</v>
      </c>
      <c r="I151" s="21">
        <f>AVERAGE(IIP_Indices!K141:K152)</f>
        <v>192.5233798775915</v>
      </c>
      <c r="J151" s="21">
        <f>AVERAGE(IIP_Indices!L141:L152)</f>
        <v>153.49766146344095</v>
      </c>
      <c r="K151" s="20">
        <f>AVERAGE(IIP_Indices!M141:M152)</f>
        <v>174.74537716679666</v>
      </c>
      <c r="L151" s="21">
        <f>AVERAGE(IIP_Indices!N141:N152)</f>
        <v>157.19777088154422</v>
      </c>
      <c r="M151" s="21">
        <f>AVERAGE(IIP_Indices!O141:O152)</f>
        <v>151.50604052404125</v>
      </c>
      <c r="N151" s="21"/>
      <c r="O151" s="20">
        <f>AVERAGE(IIP_Indices!Q141:Q152)</f>
        <v>158.7140183705435</v>
      </c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1:32" ht="13.5">
      <c r="A152" s="3" t="str">
        <f>IIP_Indices!C153</f>
        <v>Apr 2023</v>
      </c>
      <c r="B152" s="21">
        <f>AVERAGE(IIP_Indices!D142:D153)</f>
        <v>76.5801633047121</v>
      </c>
      <c r="C152" s="21">
        <f>AVERAGE(IIP_Indices!E142:E153)</f>
        <v>148.3221199990298</v>
      </c>
      <c r="D152" s="21">
        <f>AVERAGE(IIP_Indices!F142:F153)</f>
        <v>146.42239167815418</v>
      </c>
      <c r="E152" s="21">
        <f>AVERAGE(IIP_Indices!G142:G153)</f>
        <v>376.2777489671305</v>
      </c>
      <c r="F152" s="21">
        <f>AVERAGE(IIP_Indices!H142:H153)</f>
        <v>240.46385272080502</v>
      </c>
      <c r="G152" s="21">
        <f>AVERAGE(IIP_Indices!I142:I153)</f>
        <v>194.7363877993307</v>
      </c>
      <c r="H152" s="21">
        <f>AVERAGE(IIP_Indices!J142:J153)</f>
        <v>174.45033195810777</v>
      </c>
      <c r="I152" s="21">
        <f>AVERAGE(IIP_Indices!K142:K153)</f>
        <v>192.02805098726344</v>
      </c>
      <c r="J152" s="21">
        <f>AVERAGE(IIP_Indices!L142:L153)</f>
        <v>155.11018741348246</v>
      </c>
      <c r="K152" s="20">
        <f>AVERAGE(IIP_Indices!M142:M153)</f>
        <v>174.67646383130605</v>
      </c>
      <c r="L152" s="21">
        <f>AVERAGE(IIP_Indices!N142:N153)</f>
        <v>158.03379551657136</v>
      </c>
      <c r="M152" s="21">
        <f>AVERAGE(IIP_Indices!O142:O153)</f>
        <v>151.95934360518095</v>
      </c>
      <c r="N152" s="21"/>
      <c r="O152" s="20">
        <f>AVERAGE(IIP_Indices!Q142:Q153)</f>
        <v>159.36594144019458</v>
      </c>
      <c r="Q152" s="13"/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2:32" ht="13.5">
      <c r="B153" s="21"/>
      <c r="C153" s="21"/>
      <c r="D153" s="21"/>
      <c r="E153" s="21"/>
      <c r="F153" s="21"/>
      <c r="G153" s="21"/>
      <c r="H153" s="21"/>
      <c r="I153" s="21"/>
      <c r="J153" s="21"/>
      <c r="K153" s="20"/>
      <c r="L153" s="21"/>
      <c r="M153" s="21"/>
      <c r="N153" s="21"/>
      <c r="O153" s="20"/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2:32" ht="13.5">
      <c r="B154" s="21"/>
      <c r="C154" s="21"/>
      <c r="D154" s="21"/>
      <c r="E154" s="21"/>
      <c r="F154" s="21"/>
      <c r="G154" s="21"/>
      <c r="H154" s="21"/>
      <c r="I154" s="21"/>
      <c r="J154" s="21"/>
      <c r="K154" s="20"/>
      <c r="L154" s="21"/>
      <c r="M154" s="21"/>
      <c r="N154" s="20"/>
      <c r="O154" s="20"/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2:32" ht="13.5">
      <c r="B155" s="21"/>
      <c r="C155" s="21"/>
      <c r="D155" s="21"/>
      <c r="E155" s="21"/>
      <c r="F155" s="21"/>
      <c r="G155" s="21"/>
      <c r="H155" s="21"/>
      <c r="I155" s="21"/>
      <c r="J155" s="21"/>
      <c r="K155" s="20"/>
      <c r="L155" s="21"/>
      <c r="M155" s="21"/>
      <c r="N155" s="20"/>
      <c r="O155" s="20"/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2:32" ht="13.5">
      <c r="B156" s="21"/>
      <c r="C156" s="21"/>
      <c r="D156" s="21"/>
      <c r="E156" s="21"/>
      <c r="F156" s="21"/>
      <c r="G156" s="21"/>
      <c r="H156" s="21"/>
      <c r="I156" s="21"/>
      <c r="J156" s="21"/>
      <c r="K156" s="20"/>
      <c r="L156" s="21"/>
      <c r="M156" s="21"/>
      <c r="N156" s="20"/>
      <c r="O156" s="20"/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2:32" ht="13.5">
      <c r="B157" s="21"/>
      <c r="C157" s="21"/>
      <c r="D157" s="21"/>
      <c r="E157" s="21"/>
      <c r="F157" s="21"/>
      <c r="G157" s="21"/>
      <c r="H157" s="21"/>
      <c r="I157" s="21"/>
      <c r="J157" s="21"/>
      <c r="K157" s="20"/>
      <c r="L157" s="21"/>
      <c r="M157" s="21"/>
      <c r="N157" s="20"/>
      <c r="O157" s="20"/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2:32" ht="13.5">
      <c r="B158" s="21"/>
      <c r="C158" s="21"/>
      <c r="D158" s="21"/>
      <c r="E158" s="21"/>
      <c r="F158" s="21"/>
      <c r="G158" s="21"/>
      <c r="H158" s="21"/>
      <c r="I158" s="21"/>
      <c r="J158" s="21"/>
      <c r="K158" s="20"/>
      <c r="L158" s="21"/>
      <c r="M158" s="21"/>
      <c r="N158" s="20"/>
      <c r="O158" s="20"/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2:32" ht="13.5">
      <c r="B159" s="21"/>
      <c r="C159" s="21"/>
      <c r="D159" s="21"/>
      <c r="E159" s="21"/>
      <c r="F159" s="21"/>
      <c r="G159" s="21"/>
      <c r="H159" s="21"/>
      <c r="I159" s="21"/>
      <c r="J159" s="21"/>
      <c r="K159" s="20"/>
      <c r="L159" s="21"/>
      <c r="M159" s="21"/>
      <c r="N159" s="20"/>
      <c r="O159" s="20"/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2:32" ht="13.5">
      <c r="B160" s="21"/>
      <c r="C160" s="21"/>
      <c r="D160" s="21"/>
      <c r="E160" s="21"/>
      <c r="F160" s="21"/>
      <c r="G160" s="21"/>
      <c r="H160" s="21"/>
      <c r="I160" s="21"/>
      <c r="J160" s="21"/>
      <c r="K160" s="20"/>
      <c r="L160" s="21"/>
      <c r="M160" s="21"/>
      <c r="N160" s="20"/>
      <c r="O160" s="20"/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2:32" ht="13.5">
      <c r="B161" s="21"/>
      <c r="C161" s="21"/>
      <c r="D161" s="21"/>
      <c r="E161" s="21"/>
      <c r="F161" s="21"/>
      <c r="G161" s="21"/>
      <c r="H161" s="21"/>
      <c r="I161" s="21"/>
      <c r="J161" s="21"/>
      <c r="K161" s="20"/>
      <c r="L161" s="21"/>
      <c r="M161" s="21"/>
      <c r="N161" s="20"/>
      <c r="O161" s="20"/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2:32" ht="13.5">
      <c r="B162" s="21"/>
      <c r="C162" s="21"/>
      <c r="D162" s="21"/>
      <c r="E162" s="21"/>
      <c r="F162" s="21"/>
      <c r="G162" s="21"/>
      <c r="H162" s="21"/>
      <c r="I162" s="21"/>
      <c r="J162" s="21"/>
      <c r="K162" s="20"/>
      <c r="L162" s="21"/>
      <c r="M162" s="21"/>
      <c r="N162" s="20"/>
      <c r="O162" s="20"/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2:32" ht="13.5">
      <c r="B163" s="21"/>
      <c r="C163" s="21"/>
      <c r="D163" s="21"/>
      <c r="E163" s="21"/>
      <c r="F163" s="21"/>
      <c r="G163" s="21"/>
      <c r="H163" s="21"/>
      <c r="I163" s="21"/>
      <c r="J163" s="21"/>
      <c r="K163" s="20"/>
      <c r="L163" s="21"/>
      <c r="M163" s="21"/>
      <c r="N163" s="20"/>
      <c r="O163" s="20"/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2:32" ht="13.5">
      <c r="B164" s="21"/>
      <c r="C164" s="21"/>
      <c r="D164" s="21"/>
      <c r="E164" s="21"/>
      <c r="F164" s="21"/>
      <c r="G164" s="21"/>
      <c r="H164" s="21"/>
      <c r="I164" s="21"/>
      <c r="J164" s="21"/>
      <c r="K164" s="20"/>
      <c r="L164" s="21"/>
      <c r="M164" s="21"/>
      <c r="N164" s="20"/>
      <c r="O164" s="20"/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2:32" ht="13.5">
      <c r="B165" s="21"/>
      <c r="C165" s="21"/>
      <c r="D165" s="21"/>
      <c r="E165" s="21"/>
      <c r="F165" s="21"/>
      <c r="G165" s="21"/>
      <c r="H165" s="21"/>
      <c r="I165" s="21"/>
      <c r="J165" s="21"/>
      <c r="K165" s="20"/>
      <c r="L165" s="21"/>
      <c r="M165" s="21"/>
      <c r="N165" s="20"/>
      <c r="O165" s="20"/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2:32" ht="13.5">
      <c r="B166" s="21"/>
      <c r="C166" s="21"/>
      <c r="D166" s="21"/>
      <c r="E166" s="21"/>
      <c r="F166" s="21"/>
      <c r="G166" s="21"/>
      <c r="H166" s="21"/>
      <c r="I166" s="21"/>
      <c r="J166" s="21"/>
      <c r="K166" s="20"/>
      <c r="L166" s="21"/>
      <c r="M166" s="21"/>
      <c r="N166" s="20"/>
      <c r="O166" s="20"/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2:32" ht="13.5">
      <c r="B167" s="21"/>
      <c r="C167" s="21"/>
      <c r="D167" s="21"/>
      <c r="E167" s="21"/>
      <c r="F167" s="21"/>
      <c r="G167" s="21"/>
      <c r="H167" s="21"/>
      <c r="I167" s="21"/>
      <c r="J167" s="21"/>
      <c r="K167" s="20"/>
      <c r="L167" s="21"/>
      <c r="M167" s="21"/>
      <c r="N167" s="20"/>
      <c r="O167" s="20"/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2:32" ht="13.5">
      <c r="B168" s="21"/>
      <c r="C168" s="21"/>
      <c r="D168" s="21"/>
      <c r="E168" s="21"/>
      <c r="F168" s="21"/>
      <c r="G168" s="21"/>
      <c r="H168" s="21"/>
      <c r="I168" s="21"/>
      <c r="J168" s="21"/>
      <c r="K168" s="20"/>
      <c r="L168" s="21"/>
      <c r="M168" s="21"/>
      <c r="N168" s="20"/>
      <c r="O168" s="20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2:32" ht="13.5">
      <c r="B169" s="21"/>
      <c r="C169" s="21"/>
      <c r="D169" s="21"/>
      <c r="E169" s="21"/>
      <c r="F169" s="21"/>
      <c r="G169" s="21"/>
      <c r="H169" s="21"/>
      <c r="I169" s="21"/>
      <c r="J169" s="21"/>
      <c r="K169" s="20"/>
      <c r="L169" s="21"/>
      <c r="M169" s="21"/>
      <c r="N169" s="20"/>
      <c r="O169" s="20"/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2:32" ht="13.5">
      <c r="B170" s="21"/>
      <c r="C170" s="21"/>
      <c r="D170" s="21"/>
      <c r="E170" s="21"/>
      <c r="F170" s="21"/>
      <c r="G170" s="21"/>
      <c r="H170" s="21"/>
      <c r="I170" s="21"/>
      <c r="J170" s="21"/>
      <c r="K170" s="20"/>
      <c r="L170" s="21"/>
      <c r="M170" s="21"/>
      <c r="N170" s="20"/>
      <c r="O170" s="20"/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2:32" ht="13.5">
      <c r="B171" s="21"/>
      <c r="C171" s="21"/>
      <c r="D171" s="21"/>
      <c r="E171" s="21"/>
      <c r="F171" s="21"/>
      <c r="G171" s="21"/>
      <c r="H171" s="21"/>
      <c r="I171" s="21"/>
      <c r="J171" s="21"/>
      <c r="K171" s="20"/>
      <c r="L171" s="21"/>
      <c r="M171" s="21"/>
      <c r="N171" s="20"/>
      <c r="O171" s="20"/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2:32" ht="13.5">
      <c r="B172" s="21"/>
      <c r="C172" s="21"/>
      <c r="D172" s="21"/>
      <c r="E172" s="21"/>
      <c r="F172" s="21"/>
      <c r="G172" s="21"/>
      <c r="H172" s="21"/>
      <c r="I172" s="21"/>
      <c r="J172" s="21"/>
      <c r="K172" s="20"/>
      <c r="L172" s="21"/>
      <c r="M172" s="21"/>
      <c r="N172" s="20"/>
      <c r="O172" s="20"/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2:32" ht="13.5">
      <c r="B173" s="21"/>
      <c r="C173" s="21"/>
      <c r="D173" s="21"/>
      <c r="E173" s="21"/>
      <c r="F173" s="21"/>
      <c r="G173" s="21"/>
      <c r="H173" s="21"/>
      <c r="I173" s="21"/>
      <c r="J173" s="21"/>
      <c r="K173" s="20"/>
      <c r="L173" s="21"/>
      <c r="M173" s="21"/>
      <c r="N173" s="20"/>
      <c r="O173" s="20"/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2:32" ht="13.5">
      <c r="B174" s="21"/>
      <c r="C174" s="21"/>
      <c r="D174" s="21"/>
      <c r="E174" s="21"/>
      <c r="F174" s="21"/>
      <c r="G174" s="21"/>
      <c r="H174" s="21"/>
      <c r="I174" s="21"/>
      <c r="J174" s="21"/>
      <c r="K174" s="20"/>
      <c r="L174" s="21"/>
      <c r="M174" s="21"/>
      <c r="N174" s="20"/>
      <c r="O174" s="20"/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2:32" ht="13.5">
      <c r="B175" s="21"/>
      <c r="C175" s="21"/>
      <c r="D175" s="21"/>
      <c r="E175" s="21"/>
      <c r="F175" s="21"/>
      <c r="G175" s="21"/>
      <c r="H175" s="21"/>
      <c r="I175" s="21"/>
      <c r="J175" s="21"/>
      <c r="K175" s="20"/>
      <c r="L175" s="21"/>
      <c r="M175" s="21"/>
      <c r="N175" s="20"/>
      <c r="O175" s="20"/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2:32" ht="13.5">
      <c r="B176" s="21"/>
      <c r="C176" s="21"/>
      <c r="D176" s="21"/>
      <c r="E176" s="21"/>
      <c r="F176" s="21"/>
      <c r="G176" s="21"/>
      <c r="H176" s="21"/>
      <c r="I176" s="21"/>
      <c r="J176" s="21"/>
      <c r="K176" s="20"/>
      <c r="L176" s="21"/>
      <c r="M176" s="21"/>
      <c r="N176" s="20"/>
      <c r="O176" s="20"/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2:32" ht="13.5">
      <c r="B177" s="21"/>
      <c r="C177" s="21"/>
      <c r="D177" s="21"/>
      <c r="E177" s="21"/>
      <c r="F177" s="21"/>
      <c r="G177" s="21"/>
      <c r="H177" s="21"/>
      <c r="I177" s="21"/>
      <c r="J177" s="21"/>
      <c r="K177" s="20"/>
      <c r="L177" s="21"/>
      <c r="M177" s="21"/>
      <c r="N177" s="20"/>
      <c r="O177" s="20"/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2:32" ht="13.5">
      <c r="B178" s="21"/>
      <c r="C178" s="21"/>
      <c r="D178" s="21"/>
      <c r="E178" s="21"/>
      <c r="F178" s="21"/>
      <c r="G178" s="21"/>
      <c r="H178" s="21"/>
      <c r="I178" s="21"/>
      <c r="J178" s="21"/>
      <c r="K178" s="20"/>
      <c r="L178" s="21"/>
      <c r="M178" s="21"/>
      <c r="N178" s="20"/>
      <c r="O178" s="20"/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2:32" ht="13.5">
      <c r="B179" s="21"/>
      <c r="C179" s="21"/>
      <c r="D179" s="21"/>
      <c r="E179" s="21"/>
      <c r="F179" s="21"/>
      <c r="G179" s="21"/>
      <c r="H179" s="21"/>
      <c r="I179" s="21"/>
      <c r="J179" s="21"/>
      <c r="K179" s="20"/>
      <c r="L179" s="21"/>
      <c r="M179" s="21"/>
      <c r="N179" s="20"/>
      <c r="O179" s="20"/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2:32" ht="13.5">
      <c r="B180" s="21"/>
      <c r="C180" s="21"/>
      <c r="D180" s="21"/>
      <c r="E180" s="21"/>
      <c r="F180" s="21"/>
      <c r="G180" s="21"/>
      <c r="H180" s="21"/>
      <c r="I180" s="21"/>
      <c r="J180" s="21"/>
      <c r="K180" s="20"/>
      <c r="L180" s="21"/>
      <c r="M180" s="21"/>
      <c r="N180" s="20"/>
      <c r="O180" s="20"/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2:32" ht="13.5">
      <c r="B181" s="21"/>
      <c r="C181" s="21"/>
      <c r="D181" s="21"/>
      <c r="E181" s="21"/>
      <c r="F181" s="21"/>
      <c r="G181" s="21"/>
      <c r="H181" s="21"/>
      <c r="I181" s="21"/>
      <c r="J181" s="21"/>
      <c r="K181" s="20"/>
      <c r="L181" s="21"/>
      <c r="M181" s="21"/>
      <c r="N181" s="20"/>
      <c r="O181" s="20"/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2:32" ht="13.5">
      <c r="B182" s="21"/>
      <c r="C182" s="21"/>
      <c r="D182" s="21"/>
      <c r="E182" s="21"/>
      <c r="F182" s="21"/>
      <c r="G182" s="21"/>
      <c r="H182" s="21"/>
      <c r="I182" s="21"/>
      <c r="J182" s="21"/>
      <c r="K182" s="20"/>
      <c r="L182" s="21"/>
      <c r="M182" s="21"/>
      <c r="N182" s="20"/>
      <c r="O182" s="20"/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2:32" ht="13.5">
      <c r="B183" s="21"/>
      <c r="C183" s="21"/>
      <c r="D183" s="21"/>
      <c r="E183" s="21"/>
      <c r="F183" s="21"/>
      <c r="G183" s="21"/>
      <c r="H183" s="21"/>
      <c r="I183" s="21"/>
      <c r="J183" s="21"/>
      <c r="K183" s="20"/>
      <c r="L183" s="21"/>
      <c r="M183" s="21"/>
      <c r="N183" s="20"/>
      <c r="O183" s="20"/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8:32" ht="13.5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8:32" ht="13.5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8:32" ht="13.5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8:32" ht="13.5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8:32" ht="13.5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8:32" ht="13.5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8:32" ht="13.5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8:32" ht="13.5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8:32" ht="13.5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ht="13.5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ht="13.5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ht="13.5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ht="13.5">
      <c r="S196" s="9"/>
    </row>
    <row r="197" ht="13.5">
      <c r="S197" s="9"/>
    </row>
    <row r="198" ht="13.5">
      <c r="S198" s="9"/>
    </row>
    <row r="199" ht="13.5">
      <c r="S199" s="9"/>
    </row>
    <row r="200" ht="13.5">
      <c r="S200" s="9"/>
    </row>
    <row r="201" ht="13.5">
      <c r="S201" s="9"/>
    </row>
    <row r="202" ht="13.5">
      <c r="S202" s="9"/>
    </row>
    <row r="203" ht="13.5">
      <c r="S203" s="9"/>
    </row>
    <row r="204" ht="13.5">
      <c r="S204" s="9"/>
    </row>
    <row r="205" ht="13.5">
      <c r="S205" s="9"/>
    </row>
    <row r="206" ht="13.5">
      <c r="S206" s="9"/>
    </row>
    <row r="207" ht="13.5">
      <c r="S207" s="9"/>
    </row>
    <row r="208" ht="13.5">
      <c r="S208" s="9"/>
    </row>
    <row r="209" ht="13.5">
      <c r="S20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3"/>
  <sheetViews>
    <sheetView zoomScalePageLayoutView="0" workbookViewId="0" topLeftCell="A95">
      <selection activeCell="C113" sqref="C113"/>
    </sheetView>
  </sheetViews>
  <sheetFormatPr defaultColWidth="9.140625" defaultRowHeight="15"/>
  <cols>
    <col min="1" max="1" width="9.140625" style="35" customWidth="1"/>
    <col min="2" max="2" width="9.8515625" style="36" bestFit="1" customWidth="1"/>
    <col min="3" max="16384" width="9.140625" style="34" customWidth="1"/>
  </cols>
  <sheetData>
    <row r="1" spans="3:4" ht="13.5">
      <c r="C1" s="34" t="s">
        <v>199</v>
      </c>
      <c r="D1" s="34" t="s">
        <v>212</v>
      </c>
    </row>
    <row r="2" spans="1:4" ht="13.5">
      <c r="A2" s="57">
        <v>2014</v>
      </c>
      <c r="B2" s="37" t="s">
        <v>200</v>
      </c>
      <c r="C2" s="34">
        <f>IIP_Indices!Q42</f>
        <v>70.67715607626485</v>
      </c>
      <c r="D2" s="34">
        <f>'IIP_Annual average'!O41</f>
        <v>67.64319038950266</v>
      </c>
    </row>
    <row r="3" spans="1:4" ht="13.5">
      <c r="A3" s="57"/>
      <c r="B3" s="37" t="s">
        <v>201</v>
      </c>
      <c r="C3" s="34">
        <f>IIP_Indices!Q43</f>
        <v>68.0592826494502</v>
      </c>
      <c r="D3" s="34">
        <f>'IIP_Annual average'!O42</f>
        <v>68.68319493738268</v>
      </c>
    </row>
    <row r="4" spans="1:4" ht="13.5">
      <c r="A4" s="57"/>
      <c r="B4" s="37" t="s">
        <v>202</v>
      </c>
      <c r="C4" s="34">
        <f>IIP_Indices!Q44</f>
        <v>71.2608868107604</v>
      </c>
      <c r="D4" s="34">
        <f>'IIP_Annual average'!O43</f>
        <v>69.27771396677205</v>
      </c>
    </row>
    <row r="5" spans="1:4" ht="13.5">
      <c r="A5" s="57"/>
      <c r="B5" s="37" t="s">
        <v>203</v>
      </c>
      <c r="C5" s="34">
        <f>IIP_Indices!Q45</f>
        <v>66.50731859837441</v>
      </c>
      <c r="D5" s="34">
        <f>'IIP_Annual average'!O44</f>
        <v>69.2367572065164</v>
      </c>
    </row>
    <row r="6" spans="1:4" ht="13.5">
      <c r="A6" s="57"/>
      <c r="B6" s="37" t="s">
        <v>204</v>
      </c>
      <c r="C6" s="34">
        <f>IIP_Indices!Q46</f>
        <v>73.41363614634356</v>
      </c>
      <c r="D6" s="34">
        <f>'IIP_Annual average'!O45</f>
        <v>69.67487826022919</v>
      </c>
    </row>
    <row r="7" spans="1:4" ht="13.5">
      <c r="A7" s="57"/>
      <c r="B7" s="37" t="s">
        <v>205</v>
      </c>
      <c r="C7" s="34">
        <f>IIP_Indices!Q47</f>
        <v>70.83452306046485</v>
      </c>
      <c r="D7" s="34">
        <f>'IIP_Annual average'!O46</f>
        <v>70.27204591291586</v>
      </c>
    </row>
    <row r="8" spans="1:4" ht="13.5">
      <c r="A8" s="57"/>
      <c r="B8" s="37" t="s">
        <v>206</v>
      </c>
      <c r="C8" s="34">
        <f>IIP_Indices!Q48</f>
        <v>96.31402077812677</v>
      </c>
      <c r="D8" s="34">
        <f>'IIP_Annual average'!O47</f>
        <v>72.31523268478671</v>
      </c>
    </row>
    <row r="9" spans="1:4" ht="13.5">
      <c r="A9" s="57"/>
      <c r="B9" s="37" t="s">
        <v>207</v>
      </c>
      <c r="C9" s="34">
        <f>IIP_Indices!Q49</f>
        <v>104.4598940292279</v>
      </c>
      <c r="D9" s="34">
        <f>'IIP_Annual average'!O48</f>
        <v>75.18840755723289</v>
      </c>
    </row>
    <row r="10" spans="1:4" ht="13.5">
      <c r="A10" s="57"/>
      <c r="B10" s="37" t="s">
        <v>208</v>
      </c>
      <c r="C10" s="34">
        <f>IIP_Indices!Q50</f>
        <v>74.458614937977</v>
      </c>
      <c r="D10" s="34">
        <f>'IIP_Annual average'!O49</f>
        <v>75.37503859883952</v>
      </c>
    </row>
    <row r="11" spans="1:4" ht="13.5">
      <c r="A11" s="57"/>
      <c r="B11" s="37" t="s">
        <v>209</v>
      </c>
      <c r="C11" s="34">
        <f>IIP_Indices!Q51</f>
        <v>79.09590212755512</v>
      </c>
      <c r="D11" s="34">
        <f>'IIP_Annual average'!O50</f>
        <v>76.37686421089761</v>
      </c>
    </row>
    <row r="12" spans="1:4" ht="13.5">
      <c r="A12" s="57"/>
      <c r="B12" s="37" t="s">
        <v>210</v>
      </c>
      <c r="C12" s="34">
        <f>IIP_Indices!Q52</f>
        <v>74.29737191968341</v>
      </c>
      <c r="D12" s="34">
        <f>'IIP_Annual average'!O51</f>
        <v>76.99276602837</v>
      </c>
    </row>
    <row r="13" spans="1:4" ht="13.5">
      <c r="A13" s="57"/>
      <c r="B13" s="37" t="s">
        <v>211</v>
      </c>
      <c r="C13" s="34">
        <f>IIP_Indices!Q53</f>
        <v>80.8695753287846</v>
      </c>
      <c r="D13" s="34">
        <f>'IIP_Annual average'!O52</f>
        <v>77.52068187191776</v>
      </c>
    </row>
    <row r="14" spans="1:4" ht="13.5">
      <c r="A14" s="57">
        <v>2015</v>
      </c>
      <c r="B14" s="37" t="s">
        <v>200</v>
      </c>
      <c r="C14" s="34">
        <f>IIP_Indices!Q54</f>
        <v>74.8268381768686</v>
      </c>
      <c r="D14" s="34">
        <f>'IIP_Annual average'!O53</f>
        <v>77.86648871363472</v>
      </c>
    </row>
    <row r="15" spans="1:4" ht="13.5">
      <c r="A15" s="57"/>
      <c r="B15" s="37" t="s">
        <v>201</v>
      </c>
      <c r="C15" s="34">
        <f>IIP_Indices!Q55</f>
        <v>72.39889042064014</v>
      </c>
      <c r="D15" s="34">
        <f>'IIP_Annual average'!O54</f>
        <v>78.2281226945672</v>
      </c>
    </row>
    <row r="16" spans="1:4" ht="13.5">
      <c r="A16" s="57"/>
      <c r="B16" s="37" t="s">
        <v>202</v>
      </c>
      <c r="C16" s="34">
        <f>IIP_Indices!Q56</f>
        <v>75.93848475491191</v>
      </c>
      <c r="D16" s="34">
        <f>'IIP_Annual average'!O55</f>
        <v>78.61792252324652</v>
      </c>
    </row>
    <row r="17" spans="1:4" ht="13.5">
      <c r="A17" s="57"/>
      <c r="B17" s="37" t="s">
        <v>203</v>
      </c>
      <c r="C17" s="34">
        <f>IIP_Indices!Q57</f>
        <v>73.14541458706671</v>
      </c>
      <c r="D17" s="34">
        <f>'IIP_Annual average'!O56</f>
        <v>79.17109718897088</v>
      </c>
    </row>
    <row r="18" spans="1:4" ht="13.5">
      <c r="A18" s="57"/>
      <c r="B18" s="37" t="s">
        <v>204</v>
      </c>
      <c r="C18" s="34">
        <f>IIP_Indices!Q58</f>
        <v>76.0423624686203</v>
      </c>
      <c r="D18" s="34">
        <f>'IIP_Annual average'!O57</f>
        <v>79.39015771582729</v>
      </c>
    </row>
    <row r="19" spans="1:4" ht="13.5">
      <c r="A19" s="57"/>
      <c r="B19" s="37" t="s">
        <v>205</v>
      </c>
      <c r="C19" s="34">
        <f>IIP_Indices!Q59</f>
        <v>82.80294113467022</v>
      </c>
      <c r="D19" s="34">
        <f>'IIP_Annual average'!O58</f>
        <v>80.38752588867771</v>
      </c>
    </row>
    <row r="20" spans="1:4" ht="13.5">
      <c r="A20" s="57"/>
      <c r="B20" s="37" t="s">
        <v>206</v>
      </c>
      <c r="C20" s="34">
        <f>IIP_Indices!Q60</f>
        <v>87.76271436083553</v>
      </c>
      <c r="D20" s="34">
        <f>'IIP_Annual average'!O59</f>
        <v>79.67491702057012</v>
      </c>
    </row>
    <row r="21" spans="1:4" ht="13.5">
      <c r="A21" s="57"/>
      <c r="B21" s="37" t="s">
        <v>207</v>
      </c>
      <c r="C21" s="34">
        <f>IIP_Indices!Q61</f>
        <v>90.34260265353295</v>
      </c>
      <c r="D21" s="34">
        <f>'IIP_Annual average'!O60</f>
        <v>78.49847607259555</v>
      </c>
    </row>
    <row r="22" spans="1:4" ht="13.5">
      <c r="A22" s="57"/>
      <c r="B22" s="37" t="s">
        <v>208</v>
      </c>
      <c r="C22" s="34">
        <f>IIP_Indices!Q62</f>
        <v>87.56193579478727</v>
      </c>
      <c r="D22" s="34">
        <f>'IIP_Annual average'!O61</f>
        <v>79.59041947732973</v>
      </c>
    </row>
    <row r="23" spans="1:4" ht="13.5">
      <c r="A23" s="57"/>
      <c r="B23" s="37" t="s">
        <v>209</v>
      </c>
      <c r="C23" s="34">
        <f>IIP_Indices!Q63</f>
        <v>90.53175311730044</v>
      </c>
      <c r="D23" s="34">
        <f>'IIP_Annual average'!O62</f>
        <v>80.5434070598085</v>
      </c>
    </row>
    <row r="24" spans="1:4" ht="13.5">
      <c r="A24" s="57"/>
      <c r="B24" s="37" t="s">
        <v>210</v>
      </c>
      <c r="C24" s="34">
        <f>IIP_Indices!Q64</f>
        <v>79.7695568530221</v>
      </c>
      <c r="D24" s="34">
        <f>'IIP_Annual average'!O63</f>
        <v>80.99942247092007</v>
      </c>
    </row>
    <row r="25" spans="1:4" ht="13.5">
      <c r="A25" s="57"/>
      <c r="B25" s="37" t="s">
        <v>211</v>
      </c>
      <c r="C25" s="34">
        <f>IIP_Indices!Q65</f>
        <v>91.81084436818708</v>
      </c>
      <c r="D25" s="34">
        <f>'IIP_Annual average'!O64</f>
        <v>81.91119489087028</v>
      </c>
    </row>
    <row r="26" spans="1:4" ht="13.5">
      <c r="A26" s="57">
        <v>2016</v>
      </c>
      <c r="B26" s="37" t="s">
        <v>200</v>
      </c>
      <c r="C26" s="34">
        <f>IIP_Indices!Q66</f>
        <v>79.56645266651766</v>
      </c>
      <c r="D26" s="34">
        <f>'IIP_Annual average'!O65</f>
        <v>82.3061627650077</v>
      </c>
    </row>
    <row r="27" spans="1:4" ht="13.5">
      <c r="A27" s="57"/>
      <c r="B27" s="37" t="s">
        <v>201</v>
      </c>
      <c r="C27" s="34">
        <f>IIP_Indices!Q67</f>
        <v>79.69901303251865</v>
      </c>
      <c r="D27" s="34">
        <f>'IIP_Annual average'!O66</f>
        <v>82.91450631599757</v>
      </c>
    </row>
    <row r="28" spans="1:4" ht="13.5">
      <c r="A28" s="57"/>
      <c r="B28" s="37" t="s">
        <v>202</v>
      </c>
      <c r="C28" s="34">
        <f>IIP_Indices!Q68</f>
        <v>88.03403674738723</v>
      </c>
      <c r="D28" s="34">
        <f>'IIP_Annual average'!O67</f>
        <v>83.92246898203717</v>
      </c>
    </row>
    <row r="29" spans="1:4" ht="13.5">
      <c r="A29" s="57"/>
      <c r="B29" s="37" t="s">
        <v>203</v>
      </c>
      <c r="C29" s="34">
        <f>IIP_Indices!Q69</f>
        <v>74.04698011723713</v>
      </c>
      <c r="D29" s="34">
        <f>'IIP_Annual average'!O68</f>
        <v>83.99759944288472</v>
      </c>
    </row>
    <row r="30" spans="1:4" ht="13.5">
      <c r="A30" s="57"/>
      <c r="B30" s="37" t="s">
        <v>204</v>
      </c>
      <c r="C30" s="34">
        <f>IIP_Indices!Q70</f>
        <v>86.19292055292918</v>
      </c>
      <c r="D30" s="34">
        <f>'IIP_Annual average'!O69</f>
        <v>84.8434792832438</v>
      </c>
    </row>
    <row r="31" spans="1:4" ht="13.5">
      <c r="A31" s="57"/>
      <c r="B31" s="37" t="s">
        <v>205</v>
      </c>
      <c r="C31" s="34">
        <f>IIP_Indices!Q71</f>
        <v>97.18612844918584</v>
      </c>
      <c r="D31" s="34">
        <f>'IIP_Annual average'!O70</f>
        <v>86.04207822612011</v>
      </c>
    </row>
    <row r="32" spans="1:4" ht="13.5">
      <c r="A32" s="57"/>
      <c r="B32" s="37" t="s">
        <v>206</v>
      </c>
      <c r="C32" s="34">
        <f>IIP_Indices!Q72</f>
        <v>102.9885514872989</v>
      </c>
      <c r="D32" s="34">
        <f>'IIP_Annual average'!O71</f>
        <v>87.3108979866587</v>
      </c>
    </row>
    <row r="33" spans="1:4" ht="13.5">
      <c r="A33" s="57"/>
      <c r="B33" s="37" t="s">
        <v>207</v>
      </c>
      <c r="C33" s="34">
        <f>IIP_Indices!Q73</f>
        <v>104.66299821573233</v>
      </c>
      <c r="D33" s="34">
        <f>'IIP_Annual average'!O72</f>
        <v>88.50426428350865</v>
      </c>
    </row>
    <row r="34" spans="1:4" ht="13.5">
      <c r="A34" s="57"/>
      <c r="B34" s="37" t="s">
        <v>208</v>
      </c>
      <c r="C34" s="34">
        <f>IIP_Indices!Q74</f>
        <v>91.31238638375065</v>
      </c>
      <c r="D34" s="34">
        <f>'IIP_Annual average'!O73</f>
        <v>88.81680183258895</v>
      </c>
    </row>
    <row r="35" spans="1:4" ht="13.5">
      <c r="A35" s="57"/>
      <c r="B35" s="37" t="s">
        <v>209</v>
      </c>
      <c r="C35" s="34">
        <f>IIP_Indices!Q75</f>
        <v>79.9517304554211</v>
      </c>
      <c r="D35" s="34">
        <f>'IIP_Annual average'!O74</f>
        <v>87.93513327743231</v>
      </c>
    </row>
    <row r="36" spans="1:4" ht="13.5">
      <c r="A36" s="57"/>
      <c r="B36" s="37" t="s">
        <v>210</v>
      </c>
      <c r="C36" s="34">
        <f>IIP_Indices!Q76</f>
        <v>89.13715605042464</v>
      </c>
      <c r="D36" s="34">
        <f>'IIP_Annual average'!O75</f>
        <v>88.71576654388252</v>
      </c>
    </row>
    <row r="37" spans="1:4" ht="13.5">
      <c r="A37" s="57"/>
      <c r="B37" s="37" t="s">
        <v>211</v>
      </c>
      <c r="C37" s="34">
        <f>IIP_Indices!Q77</f>
        <v>95.66672308449625</v>
      </c>
      <c r="D37" s="34">
        <f>'IIP_Annual average'!O76</f>
        <v>89.03708977024162</v>
      </c>
    </row>
    <row r="38" spans="1:4" ht="13.5">
      <c r="A38" s="57">
        <v>2017</v>
      </c>
      <c r="B38" s="37" t="s">
        <v>200</v>
      </c>
      <c r="C38" s="34">
        <f>IIP_Indices!Q78</f>
        <v>97.46077706244984</v>
      </c>
      <c r="D38" s="34">
        <f>'IIP_Annual average'!O77</f>
        <v>90.52828346990263</v>
      </c>
    </row>
    <row r="39" spans="1:4" ht="13.5">
      <c r="A39" s="57"/>
      <c r="B39" s="37" t="s">
        <v>201</v>
      </c>
      <c r="C39" s="34">
        <f>IIP_Indices!Q79</f>
        <v>83.27597358609785</v>
      </c>
      <c r="D39" s="34">
        <f>'IIP_Annual average'!O78</f>
        <v>90.82636351603423</v>
      </c>
    </row>
    <row r="40" spans="1:4" ht="13.5">
      <c r="A40" s="57"/>
      <c r="B40" s="37" t="s">
        <v>202</v>
      </c>
      <c r="C40" s="34">
        <f>IIP_Indices!Q80</f>
        <v>101.97000348354676</v>
      </c>
      <c r="D40" s="34">
        <f>'IIP_Annual average'!O79</f>
        <v>91.98769407738087</v>
      </c>
    </row>
    <row r="41" spans="1:4" ht="13.5">
      <c r="A41" s="57"/>
      <c r="B41" s="37" t="s">
        <v>203</v>
      </c>
      <c r="C41" s="34">
        <f>IIP_Indices!Q81</f>
        <v>85.41976531270029</v>
      </c>
      <c r="D41" s="34">
        <f>'IIP_Annual average'!O80</f>
        <v>92.9354261770028</v>
      </c>
    </row>
    <row r="42" spans="1:4" ht="13.5">
      <c r="A42" s="57"/>
      <c r="B42" s="37" t="s">
        <v>204</v>
      </c>
      <c r="C42" s="34">
        <f>IIP_Indices!Q82</f>
        <v>112.67610810537627</v>
      </c>
      <c r="D42" s="34">
        <f>'IIP_Annual average'!O81</f>
        <v>95.14235847304006</v>
      </c>
    </row>
    <row r="43" spans="1:4" ht="13.5">
      <c r="A43" s="57"/>
      <c r="B43" s="37" t="s">
        <v>205</v>
      </c>
      <c r="C43" s="34">
        <f>IIP_Indices!Q83</f>
        <v>97.69711647698536</v>
      </c>
      <c r="D43" s="34">
        <f>'IIP_Annual average'!O82</f>
        <v>95.18494080869003</v>
      </c>
    </row>
    <row r="44" spans="1:4" ht="13.5">
      <c r="A44" s="57"/>
      <c r="B44" s="37" t="s">
        <v>206</v>
      </c>
      <c r="C44" s="34">
        <f>IIP_Indices!Q84</f>
        <v>105.37512163719376</v>
      </c>
      <c r="D44" s="34">
        <f>'IIP_Annual average'!O83</f>
        <v>95.38382165451462</v>
      </c>
    </row>
    <row r="45" spans="1:4" ht="13.5">
      <c r="A45" s="57"/>
      <c r="B45" s="37" t="s">
        <v>207</v>
      </c>
      <c r="C45" s="34">
        <f>IIP_Indices!Q85</f>
        <v>103.54934972990517</v>
      </c>
      <c r="D45" s="34">
        <f>'IIP_Annual average'!O84</f>
        <v>95.29101761402899</v>
      </c>
    </row>
    <row r="46" spans="1:4" ht="13.5">
      <c r="A46" s="57"/>
      <c r="B46" s="37" t="s">
        <v>208</v>
      </c>
      <c r="C46" s="34">
        <f>IIP_Indices!Q86</f>
        <v>92.90557958398371</v>
      </c>
      <c r="D46" s="34">
        <f>'IIP_Annual average'!O85</f>
        <v>95.42378371404841</v>
      </c>
    </row>
    <row r="47" spans="1:4" ht="13.5">
      <c r="A47" s="57"/>
      <c r="B47" s="37" t="s">
        <v>209</v>
      </c>
      <c r="C47" s="34">
        <f>IIP_Indices!Q87</f>
        <v>103.69428538263273</v>
      </c>
      <c r="D47" s="34">
        <f>'IIP_Annual average'!O86</f>
        <v>97.40232995798272</v>
      </c>
    </row>
    <row r="48" spans="1:4" ht="13.5">
      <c r="A48" s="57"/>
      <c r="B48" s="37" t="s">
        <v>210</v>
      </c>
      <c r="C48" s="34">
        <f>IIP_Indices!Q88</f>
        <v>102.00620783561273</v>
      </c>
      <c r="D48" s="34">
        <f>'IIP_Annual average'!O87</f>
        <v>98.47475094008172</v>
      </c>
    </row>
    <row r="49" spans="1:4" ht="13.5">
      <c r="A49" s="57"/>
      <c r="B49" s="37" t="s">
        <v>211</v>
      </c>
      <c r="C49" s="34">
        <f>IIP_Indices!Q89</f>
        <v>113.9697118035154</v>
      </c>
      <c r="D49" s="34">
        <f>'IIP_Annual average'!O88</f>
        <v>99.99999999999999</v>
      </c>
    </row>
    <row r="50" spans="1:4" ht="13.5">
      <c r="A50" s="57">
        <v>2018</v>
      </c>
      <c r="B50" s="37" t="s">
        <v>200</v>
      </c>
      <c r="C50" s="34">
        <f>IIP_Indices!Q90</f>
        <v>114.54616573311182</v>
      </c>
      <c r="D50" s="34">
        <f>'IIP_Annual average'!O89</f>
        <v>101.42378238922181</v>
      </c>
    </row>
    <row r="51" spans="1:4" ht="13.5">
      <c r="A51" s="57"/>
      <c r="B51" s="37" t="s">
        <v>201</v>
      </c>
      <c r="C51" s="34">
        <f>IIP_Indices!Q91</f>
        <v>110.91891477599953</v>
      </c>
      <c r="D51" s="34">
        <f>'IIP_Annual average'!O90</f>
        <v>103.72736082171365</v>
      </c>
    </row>
    <row r="52" spans="1:4" ht="13.5">
      <c r="A52" s="57"/>
      <c r="B52" s="37" t="s">
        <v>202</v>
      </c>
      <c r="C52" s="34">
        <f>IIP_Indices!Q92</f>
        <v>111.04050318374473</v>
      </c>
      <c r="D52" s="34">
        <f>'IIP_Annual average'!O91</f>
        <v>104.48323579673013</v>
      </c>
    </row>
    <row r="53" spans="1:4" ht="13.5">
      <c r="A53" s="57"/>
      <c r="B53" s="37" t="s">
        <v>203</v>
      </c>
      <c r="C53" s="34">
        <f>IIP_Indices!Q93</f>
        <v>107.6049272446111</v>
      </c>
      <c r="D53" s="34">
        <f>'IIP_Annual average'!O92</f>
        <v>106.33199929105604</v>
      </c>
    </row>
    <row r="54" spans="1:4" ht="13.5">
      <c r="A54" s="57"/>
      <c r="B54" s="37" t="s">
        <v>204</v>
      </c>
      <c r="C54" s="34">
        <f>IIP_Indices!Q94</f>
        <v>121.18615090931551</v>
      </c>
      <c r="D54" s="34">
        <f>'IIP_Annual average'!O93</f>
        <v>107.04116952471765</v>
      </c>
    </row>
    <row r="55" spans="1:4" ht="13.5">
      <c r="A55" s="57"/>
      <c r="B55" s="37" t="s">
        <v>205</v>
      </c>
      <c r="C55" s="34">
        <f>IIP_Indices!Q95</f>
        <v>113.78764497060095</v>
      </c>
      <c r="D55" s="34">
        <f>'IIP_Annual average'!O94</f>
        <v>108.38204689918558</v>
      </c>
    </row>
    <row r="56" spans="1:4" ht="13.5">
      <c r="A56" s="57"/>
      <c r="B56" s="37" t="s">
        <v>206</v>
      </c>
      <c r="C56" s="34">
        <f>IIP_Indices!Q96</f>
        <v>118.75474357025094</v>
      </c>
      <c r="D56" s="34">
        <f>'IIP_Annual average'!O95</f>
        <v>109.49701539360701</v>
      </c>
    </row>
    <row r="57" spans="1:4" ht="13.5">
      <c r="A57" s="57"/>
      <c r="B57" s="37" t="s">
        <v>207</v>
      </c>
      <c r="C57" s="34">
        <f>IIP_Indices!Q97</f>
        <v>123.5207457618164</v>
      </c>
      <c r="D57" s="34">
        <f>'IIP_Annual average'!O96</f>
        <v>111.16129839626628</v>
      </c>
    </row>
    <row r="58" spans="1:4" ht="13.5">
      <c r="A58" s="57"/>
      <c r="B58" s="37" t="s">
        <v>208</v>
      </c>
      <c r="C58" s="34">
        <f>IIP_Indices!Q98</f>
        <v>120.41469362209585</v>
      </c>
      <c r="D58" s="34">
        <f>'IIP_Annual average'!O97</f>
        <v>113.45372456610897</v>
      </c>
    </row>
    <row r="59" spans="1:4" ht="13.5">
      <c r="A59" s="57"/>
      <c r="B59" s="37" t="s">
        <v>209</v>
      </c>
      <c r="C59" s="34">
        <f>IIP_Indices!Q99</f>
        <v>121.21432429365318</v>
      </c>
      <c r="D59" s="34">
        <f>'IIP_Annual average'!O98</f>
        <v>114.91372780869402</v>
      </c>
    </row>
    <row r="60" spans="1:4" ht="13.5">
      <c r="A60" s="57"/>
      <c r="B60" s="37" t="s">
        <v>210</v>
      </c>
      <c r="C60" s="34">
        <f>IIP_Indices!Q100</f>
        <v>120.72777782739402</v>
      </c>
      <c r="D60" s="34">
        <f>'IIP_Annual average'!O99</f>
        <v>116.47385864134246</v>
      </c>
    </row>
    <row r="61" spans="1:4" ht="13.5">
      <c r="A61" s="57"/>
      <c r="B61" s="37" t="s">
        <v>211</v>
      </c>
      <c r="C61" s="34">
        <f>IIP_Indices!Q101</f>
        <v>119.77466193924333</v>
      </c>
      <c r="D61" s="34">
        <f>'IIP_Annual average'!O100</f>
        <v>116.95760448598645</v>
      </c>
    </row>
    <row r="62" spans="1:4" ht="13.5">
      <c r="A62" s="57">
        <v>2019</v>
      </c>
      <c r="B62" s="37" t="s">
        <v>200</v>
      </c>
      <c r="C62" s="34">
        <f>IIP_Indices!Q102</f>
        <v>117.42521791075038</v>
      </c>
      <c r="D62" s="34">
        <f>'IIP_Annual average'!O101</f>
        <v>117.19752550078967</v>
      </c>
    </row>
    <row r="63" spans="1:4" ht="13.5">
      <c r="A63" s="57"/>
      <c r="B63" s="37" t="s">
        <v>201</v>
      </c>
      <c r="C63" s="34">
        <f>IIP_Indices!Q103</f>
        <v>110.84943266751819</v>
      </c>
      <c r="D63" s="34">
        <f>'IIP_Annual average'!O102</f>
        <v>117.19173532508289</v>
      </c>
    </row>
    <row r="64" spans="1:4" ht="13.5">
      <c r="A64" s="57"/>
      <c r="B64" s="37" t="s">
        <v>202</v>
      </c>
      <c r="C64" s="34">
        <f>IIP_Indices!Q104</f>
        <v>120.2301476413355</v>
      </c>
      <c r="D64" s="34">
        <f>'IIP_Annual average'!O103</f>
        <v>117.95753902988208</v>
      </c>
    </row>
    <row r="65" spans="1:4" ht="13.5">
      <c r="A65" s="57"/>
      <c r="B65" s="37" t="s">
        <v>203</v>
      </c>
      <c r="C65" s="34">
        <f>IIP_Indices!Q105</f>
        <v>126.62019814801656</v>
      </c>
      <c r="D65" s="34">
        <f>'IIP_Annual average'!O104</f>
        <v>119.54214493849922</v>
      </c>
    </row>
    <row r="66" spans="1:4" ht="13.5">
      <c r="A66" s="57"/>
      <c r="B66" s="37" t="s">
        <v>204</v>
      </c>
      <c r="C66" s="34">
        <f>IIP_Indices!Q106</f>
        <v>139.3383891399027</v>
      </c>
      <c r="D66" s="34">
        <f>'IIP_Annual average'!O105</f>
        <v>121.0548314577148</v>
      </c>
    </row>
    <row r="67" spans="1:4" ht="13.5">
      <c r="A67" s="57"/>
      <c r="B67" s="37" t="s">
        <v>205</v>
      </c>
      <c r="C67" s="34">
        <f>IIP_Indices!Q107</f>
        <v>129.41709794497024</v>
      </c>
      <c r="D67" s="34">
        <f>'IIP_Annual average'!O106</f>
        <v>122.35728587224558</v>
      </c>
    </row>
    <row r="68" spans="1:4" ht="13.5">
      <c r="A68" s="57"/>
      <c r="B68" s="37" t="s">
        <v>206</v>
      </c>
      <c r="C68" s="34">
        <f>IIP_Indices!Q108</f>
        <v>130.13423455418172</v>
      </c>
      <c r="D68" s="34">
        <f>'IIP_Annual average'!O107</f>
        <v>123.30557678757316</v>
      </c>
    </row>
    <row r="69" spans="1:4" ht="13.5">
      <c r="A69" s="57"/>
      <c r="B69" s="37" t="s">
        <v>207</v>
      </c>
      <c r="C69" s="34">
        <f>IIP_Indices!Q109</f>
        <v>134.58145410835178</v>
      </c>
      <c r="D69" s="34">
        <f>'IIP_Annual average'!O108</f>
        <v>124.2273024831178</v>
      </c>
    </row>
    <row r="70" spans="1:4" ht="13.5">
      <c r="A70" s="57"/>
      <c r="B70" s="37" t="s">
        <v>208</v>
      </c>
      <c r="C70" s="34">
        <f>IIP_Indices!Q110</f>
        <v>127.09896328034257</v>
      </c>
      <c r="D70" s="34">
        <f>'IIP_Annual average'!O109</f>
        <v>124.78432495463835</v>
      </c>
    </row>
    <row r="71" spans="1:4" ht="13.5">
      <c r="A71" s="57"/>
      <c r="B71" s="37" t="s">
        <v>209</v>
      </c>
      <c r="C71" s="34">
        <f>IIP_Indices!Q111</f>
        <v>133.76058991565603</v>
      </c>
      <c r="D71" s="34">
        <f>'IIP_Annual average'!O110</f>
        <v>125.82984708980526</v>
      </c>
    </row>
    <row r="72" spans="1:4" ht="13.5">
      <c r="A72" s="57"/>
      <c r="B72" s="37" t="s">
        <v>210</v>
      </c>
      <c r="C72" s="34">
        <f>IIP_Indices!Q112</f>
        <v>140.99876232350584</v>
      </c>
      <c r="D72" s="34">
        <f>'IIP_Annual average'!O111</f>
        <v>127.51909579781459</v>
      </c>
    </row>
    <row r="73" spans="1:4" ht="13.5">
      <c r="A73" s="57"/>
      <c r="B73" s="37" t="s">
        <v>211</v>
      </c>
      <c r="C73" s="34">
        <f>IIP_Indices!Q113</f>
        <v>139.7688677101416</v>
      </c>
      <c r="D73" s="34">
        <f>'IIP_Annual average'!O112</f>
        <v>129.1852796120561</v>
      </c>
    </row>
    <row r="74" spans="1:4" ht="13.5">
      <c r="A74" s="57">
        <v>2020</v>
      </c>
      <c r="B74" s="37" t="s">
        <v>200</v>
      </c>
      <c r="C74" s="34">
        <f>IIP_Indices!Q114</f>
        <v>134.34398755618582</v>
      </c>
      <c r="D74" s="34">
        <f>'IIP_Annual average'!O113</f>
        <v>130.59517708250903</v>
      </c>
    </row>
    <row r="75" spans="1:4" ht="13.5">
      <c r="A75" s="57"/>
      <c r="B75" s="37" t="s">
        <v>201</v>
      </c>
      <c r="C75" s="34">
        <f>IIP_Indices!Q115</f>
        <v>125.48499632699432</v>
      </c>
      <c r="D75" s="34">
        <f>'IIP_Annual average'!O114</f>
        <v>131.81480738746538</v>
      </c>
    </row>
    <row r="76" spans="1:4" ht="13.5">
      <c r="A76" s="57"/>
      <c r="B76" s="37" t="s">
        <v>202</v>
      </c>
      <c r="C76" s="34">
        <f>IIP_Indices!Q116</f>
        <v>103.54571659344155</v>
      </c>
      <c r="D76" s="34">
        <f>'IIP_Annual average'!O115</f>
        <v>130.42443813347424</v>
      </c>
    </row>
    <row r="77" spans="1:7" ht="13.5">
      <c r="A77" s="57"/>
      <c r="B77" s="37" t="s">
        <v>203</v>
      </c>
      <c r="C77" s="34">
        <f>IIP_Indices!Q117</f>
        <v>75.03665065935112</v>
      </c>
      <c r="D77" s="34">
        <f>'IIP_Annual average'!O116</f>
        <v>126.12580917608544</v>
      </c>
      <c r="G77" s="31"/>
    </row>
    <row r="78" spans="1:4" ht="13.5">
      <c r="A78" s="57"/>
      <c r="B78" s="37" t="s">
        <v>204</v>
      </c>
      <c r="C78" s="34">
        <f>IIP_Indices!Q118</f>
        <v>102.76875684175496</v>
      </c>
      <c r="D78" s="34">
        <f>'IIP_Annual average'!O117</f>
        <v>123.07833981790647</v>
      </c>
    </row>
    <row r="79" spans="1:4" ht="13.5">
      <c r="A79" s="57"/>
      <c r="B79" s="37" t="s">
        <v>205</v>
      </c>
      <c r="C79" s="34">
        <f>IIP_Indices!Q119</f>
        <v>121.185467202856</v>
      </c>
      <c r="D79" s="34">
        <f>'IIP_Annual average'!O118</f>
        <v>122.39237058939695</v>
      </c>
    </row>
    <row r="80" spans="1:7" ht="13.5">
      <c r="A80" s="57"/>
      <c r="B80" s="37" t="s">
        <v>206</v>
      </c>
      <c r="C80" s="34">
        <f>IIP_Indices!Q120</f>
        <v>122.36210978526668</v>
      </c>
      <c r="D80" s="34">
        <f>'IIP_Annual average'!O119</f>
        <v>121.7446935253207</v>
      </c>
      <c r="G80" s="31"/>
    </row>
    <row r="81" spans="1:4" ht="13.5">
      <c r="A81" s="57"/>
      <c r="B81" s="37" t="s">
        <v>207</v>
      </c>
      <c r="C81" s="34">
        <f>IIP_Indices!Q121</f>
        <v>128.82887418252076</v>
      </c>
      <c r="D81" s="34">
        <f>'IIP_Annual average'!O120</f>
        <v>121.26531186483477</v>
      </c>
    </row>
    <row r="82" spans="1:4" ht="13.5">
      <c r="A82" s="57"/>
      <c r="B82" s="37" t="s">
        <v>208</v>
      </c>
      <c r="C82" s="34">
        <f>IIP_Indices!Q122</f>
        <v>134.87342141790518</v>
      </c>
      <c r="D82" s="34">
        <f>'IIP_Annual average'!O121</f>
        <v>121.91318337629832</v>
      </c>
    </row>
    <row r="83" spans="1:4" ht="13.5">
      <c r="A83" s="57"/>
      <c r="B83" s="37" t="s">
        <v>209</v>
      </c>
      <c r="C83" s="34">
        <f>IIP_Indices!Q123</f>
        <v>140.503051153637</v>
      </c>
      <c r="D83" s="34">
        <f>'IIP_Annual average'!O122</f>
        <v>122.47505514613006</v>
      </c>
    </row>
    <row r="84" spans="1:4" ht="13.5">
      <c r="A84" s="57"/>
      <c r="B84" s="37" t="s">
        <v>210</v>
      </c>
      <c r="C84" s="34">
        <f>IIP_Indices!Q124</f>
        <v>130.34603680235898</v>
      </c>
      <c r="D84" s="34">
        <f>'IIP_Annual average'!O123</f>
        <v>121.58732801936783</v>
      </c>
    </row>
    <row r="85" spans="1:4" ht="13.5">
      <c r="A85" s="57"/>
      <c r="B85" s="37" t="s">
        <v>211</v>
      </c>
      <c r="C85" s="34">
        <f>IIP_Indices!Q125</f>
        <v>142.93587205354925</v>
      </c>
      <c r="D85" s="34">
        <f>'IIP_Annual average'!O124</f>
        <v>121.85124504798516</v>
      </c>
    </row>
    <row r="86" spans="1:4" ht="13.5">
      <c r="A86" s="57">
        <v>2021</v>
      </c>
      <c r="B86" s="37" t="s">
        <v>200</v>
      </c>
      <c r="C86" s="34">
        <f>IIP_Indices!Q126</f>
        <v>110.82038503965094</v>
      </c>
      <c r="D86" s="34">
        <f>'IIP_Annual average'!O125</f>
        <v>119.89094483827388</v>
      </c>
    </row>
    <row r="87" spans="1:7" ht="13.5">
      <c r="A87" s="57"/>
      <c r="B87" s="37" t="s">
        <v>201</v>
      </c>
      <c r="C87" s="34">
        <f>IIP_Indices!Q127</f>
        <v>112.50425809762294</v>
      </c>
      <c r="D87" s="34">
        <f>'IIP_Annual average'!O126</f>
        <v>118.80921665249294</v>
      </c>
      <c r="G87" s="31"/>
    </row>
    <row r="88" spans="1:4" ht="13.5">
      <c r="A88" s="57"/>
      <c r="B88" s="37" t="s">
        <v>202</v>
      </c>
      <c r="C88" s="34">
        <f>IIP_Indices!Q128</f>
        <v>142.15236302193193</v>
      </c>
      <c r="D88" s="34">
        <f>'IIP_Annual average'!O127</f>
        <v>122.02643718820049</v>
      </c>
    </row>
    <row r="89" spans="1:4" ht="13.5">
      <c r="A89" s="57"/>
      <c r="B89" s="37" t="s">
        <v>203</v>
      </c>
      <c r="C89" s="34">
        <f>IIP_Indices!Q129</f>
        <v>142.53636410770025</v>
      </c>
      <c r="D89" s="34">
        <f>'IIP_Annual average'!O128</f>
        <v>127.65141330889624</v>
      </c>
    </row>
    <row r="90" spans="1:4" ht="13.5">
      <c r="A90" s="57"/>
      <c r="B90" s="37" t="s">
        <v>204</v>
      </c>
      <c r="C90" s="34">
        <f>IIP_Indices!Q130</f>
        <v>144.5776570026387</v>
      </c>
      <c r="D90" s="34">
        <f>'IIP_Annual average'!O129</f>
        <v>131.13548832230322</v>
      </c>
    </row>
    <row r="91" spans="1:4" ht="13.5">
      <c r="A91" s="57"/>
      <c r="B91" s="37" t="s">
        <v>205</v>
      </c>
      <c r="C91" s="34">
        <f>IIP_Indices!Q131</f>
        <v>151.62941481943656</v>
      </c>
      <c r="D91" s="34">
        <f>'IIP_Annual average'!O130</f>
        <v>133.67248395701824</v>
      </c>
    </row>
    <row r="92" spans="1:4" ht="13.5">
      <c r="A92" s="57"/>
      <c r="B92" s="37" t="s">
        <v>206</v>
      </c>
      <c r="C92" s="34">
        <f>IIP_Indices!Q132</f>
        <v>130.00415489139587</v>
      </c>
      <c r="D92" s="34">
        <f>'IIP_Annual average'!O131</f>
        <v>134.3093210491957</v>
      </c>
    </row>
    <row r="93" spans="1:4" ht="13.5">
      <c r="A93" s="57"/>
      <c r="B93" s="37" t="s">
        <v>207</v>
      </c>
      <c r="C93" s="34">
        <f>IIP_Indices!Q133</f>
        <v>144.97979922368305</v>
      </c>
      <c r="D93" s="34">
        <f>'IIP_Annual average'!O132</f>
        <v>135.65523146929257</v>
      </c>
    </row>
    <row r="94" spans="1:4" ht="13.5">
      <c r="A94" s="57"/>
      <c r="B94" s="37" t="s">
        <v>208</v>
      </c>
      <c r="C94" s="34">
        <f>IIP_Indices!Q134</f>
        <v>151.9016604311976</v>
      </c>
      <c r="D94" s="34">
        <f>'IIP_Annual average'!O133</f>
        <v>137.07425138706694</v>
      </c>
    </row>
    <row r="95" spans="1:7" ht="13.5">
      <c r="A95" s="57"/>
      <c r="B95" s="37" t="s">
        <v>209</v>
      </c>
      <c r="C95" s="34">
        <f>IIP_Indices!Q135</f>
        <v>150.34949680236667</v>
      </c>
      <c r="D95" s="34">
        <f>'IIP_Annual average'!O134</f>
        <v>137.8947885244611</v>
      </c>
      <c r="G95" s="31"/>
    </row>
    <row r="96" spans="1:4" ht="13.5">
      <c r="A96" s="57"/>
      <c r="B96" s="37" t="s">
        <v>210</v>
      </c>
      <c r="C96" s="34">
        <f>IIP_Indices!Q136</f>
        <v>153.6161618145809</v>
      </c>
      <c r="D96" s="34">
        <f>'IIP_Annual average'!O135</f>
        <v>139.83396560881292</v>
      </c>
    </row>
    <row r="97" spans="1:4" ht="13.5">
      <c r="A97" s="57"/>
      <c r="B97" s="37" t="s">
        <v>211</v>
      </c>
      <c r="C97" s="34">
        <f>IIP_Indices!Q137</f>
        <v>157.6737097843564</v>
      </c>
      <c r="D97" s="34">
        <f>'IIP_Annual average'!O136</f>
        <v>141.0621187530468</v>
      </c>
    </row>
    <row r="98" spans="1:4" ht="13.5">
      <c r="A98" s="57">
        <v>2022</v>
      </c>
      <c r="B98" s="37" t="s">
        <v>200</v>
      </c>
      <c r="C98" s="34">
        <f>IIP_Indices!Q138</f>
        <v>144.43303358258515</v>
      </c>
      <c r="D98" s="34">
        <f>'IIP_Annual average'!O137</f>
        <v>143.86317279829132</v>
      </c>
    </row>
    <row r="99" spans="1:4" ht="13.5">
      <c r="A99" s="57"/>
      <c r="B99" s="37" t="s">
        <v>201</v>
      </c>
      <c r="C99" s="34">
        <f>IIP_Indices!Q139</f>
        <v>142.48283984708252</v>
      </c>
      <c r="D99" s="34">
        <f>'IIP_Annual average'!O138</f>
        <v>146.3613879440796</v>
      </c>
    </row>
    <row r="100" spans="1:4" ht="13.5">
      <c r="A100" s="57"/>
      <c r="B100" s="52" t="s">
        <v>202</v>
      </c>
      <c r="C100" s="34">
        <f>IIP_Indices!Q140</f>
        <v>153.40562268311538</v>
      </c>
      <c r="D100" s="34">
        <f>'IIP_Annual average'!O139</f>
        <v>147.29915958251155</v>
      </c>
    </row>
    <row r="101" spans="1:7" ht="13.5">
      <c r="A101" s="57"/>
      <c r="B101" s="52" t="s">
        <v>203</v>
      </c>
      <c r="C101" s="34">
        <f>IIP_Indices!Q141</f>
        <v>142.07001860636376</v>
      </c>
      <c r="D101" s="34">
        <f>'IIP_Annual average'!O140</f>
        <v>147.26029745740018</v>
      </c>
      <c r="G101" s="31"/>
    </row>
    <row r="102" spans="1:7" ht="13.5">
      <c r="A102" s="57"/>
      <c r="B102" s="52" t="s">
        <v>204</v>
      </c>
      <c r="C102" s="34">
        <f>IIP_Indices!Q142</f>
        <v>143.71067314029358</v>
      </c>
      <c r="D102" s="34">
        <f>'IIP_Annual average'!O141</f>
        <v>147.18804880220478</v>
      </c>
      <c r="F102" s="31"/>
      <c r="G102" s="31"/>
    </row>
    <row r="103" spans="1:4" ht="13.5">
      <c r="A103" s="57"/>
      <c r="B103" s="37" t="s">
        <v>205</v>
      </c>
      <c r="C103" s="34">
        <f>IIP_Indices!Q143</f>
        <v>153.32550373911684</v>
      </c>
      <c r="D103" s="34">
        <f>'IIP_Annual average'!O142</f>
        <v>147.32938954551148</v>
      </c>
    </row>
    <row r="104" spans="1:4" ht="13.5">
      <c r="A104" s="57"/>
      <c r="B104" s="37" t="s">
        <v>206</v>
      </c>
      <c r="C104" s="34">
        <f>IIP_Indices!Q144</f>
        <v>173.3345706355719</v>
      </c>
      <c r="D104" s="34">
        <f>'IIP_Annual average'!O143</f>
        <v>150.94025752419284</v>
      </c>
    </row>
    <row r="105" spans="1:4" ht="13.5">
      <c r="A105" s="57"/>
      <c r="B105" s="37" t="s">
        <v>207</v>
      </c>
      <c r="C105" s="34">
        <f>IIP_Indices!Q145</f>
        <v>173.59956222428258</v>
      </c>
      <c r="D105" s="34">
        <f>'IIP_Annual average'!O144</f>
        <v>153.3252377742428</v>
      </c>
    </row>
    <row r="106" spans="1:4" ht="13.5">
      <c r="A106" s="57"/>
      <c r="B106" s="54" t="s">
        <v>208</v>
      </c>
      <c r="C106" s="34">
        <f>IIP_Indices!Q146</f>
        <v>161.59058996637236</v>
      </c>
      <c r="D106" s="34">
        <f>'IIP_Annual average'!O145</f>
        <v>154.13264856884066</v>
      </c>
    </row>
    <row r="107" spans="1:6" ht="13.5">
      <c r="A107" s="57"/>
      <c r="B107" s="54" t="s">
        <v>209</v>
      </c>
      <c r="C107" s="34">
        <f>IIP_Indices!Q147</f>
        <v>164.49941443750515</v>
      </c>
      <c r="D107" s="34">
        <f>'IIP_Annual average'!O146</f>
        <v>155.31180837176888</v>
      </c>
      <c r="F107" s="31"/>
    </row>
    <row r="108" spans="1:6" ht="13.5">
      <c r="A108" s="57"/>
      <c r="B108" s="54" t="s">
        <v>210</v>
      </c>
      <c r="C108" s="34">
        <f>IIP_Indices!Q148</f>
        <v>157.6509854410692</v>
      </c>
      <c r="D108" s="34">
        <f>'IIP_Annual average'!O147</f>
        <v>155.64804367397622</v>
      </c>
      <c r="F108" s="31"/>
    </row>
    <row r="109" spans="1:4" ht="13.5">
      <c r="A109" s="57"/>
      <c r="B109" s="54" t="s">
        <v>211</v>
      </c>
      <c r="C109" s="34">
        <f>IIP_Indices!Q149</f>
        <v>167.81960188016663</v>
      </c>
      <c r="D109" s="34">
        <f>'IIP_Annual average'!O148</f>
        <v>156.49353468196043</v>
      </c>
    </row>
    <row r="110" spans="1:4" ht="13.5">
      <c r="A110" s="57">
        <v>2023</v>
      </c>
      <c r="B110" s="54" t="s">
        <v>200</v>
      </c>
      <c r="C110" s="34">
        <f>IIP_Indices!Q150</f>
        <v>152.94640153062085</v>
      </c>
      <c r="D110" s="34">
        <f>'IIP_Annual average'!O149</f>
        <v>157.2029820109634</v>
      </c>
    </row>
    <row r="111" spans="1:4" ht="13.5">
      <c r="A111" s="57"/>
      <c r="B111" s="54" t="s">
        <v>201</v>
      </c>
      <c r="C111" s="34">
        <f>IIP_Indices!Q151</f>
        <v>150.391654206612</v>
      </c>
      <c r="D111" s="34">
        <f>'IIP_Annual average'!O150</f>
        <v>157.8620498742575</v>
      </c>
    </row>
    <row r="112" spans="1:4" ht="13.5">
      <c r="A112" s="57"/>
      <c r="B112" s="54" t="s">
        <v>202</v>
      </c>
      <c r="C112" s="34">
        <f>IIP_Indices!Q152</f>
        <v>163.629244638547</v>
      </c>
      <c r="D112" s="34">
        <f>'IIP_Annual average'!O151</f>
        <v>158.7140183705435</v>
      </c>
    </row>
    <row r="113" spans="1:4" ht="13.5">
      <c r="A113" s="57"/>
      <c r="B113" s="54" t="s">
        <v>203</v>
      </c>
      <c r="C113" s="34">
        <f>IIP_Indices!Q153</f>
        <v>149.89309544217687</v>
      </c>
      <c r="D113" s="34">
        <f>'IIP_Annual average'!O152</f>
        <v>159.36594144019458</v>
      </c>
    </row>
  </sheetData>
  <sheetProtection/>
  <mergeCells count="10">
    <mergeCell ref="A110:A113"/>
    <mergeCell ref="A98:A109"/>
    <mergeCell ref="A86:A97"/>
    <mergeCell ref="A74:A85"/>
    <mergeCell ref="A62:A73"/>
    <mergeCell ref="A2:A13"/>
    <mergeCell ref="A14:A25"/>
    <mergeCell ref="A26:A37"/>
    <mergeCell ref="A38:A49"/>
    <mergeCell ref="A50:A6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I15"/>
  <sheetViews>
    <sheetView zoomScalePageLayoutView="0" workbookViewId="0" topLeftCell="A1">
      <selection activeCell="H3" sqref="H3"/>
    </sheetView>
  </sheetViews>
  <sheetFormatPr defaultColWidth="8.8515625" defaultRowHeight="15"/>
  <cols>
    <col min="1" max="3" width="8.8515625" style="28" customWidth="1"/>
    <col min="4" max="4" width="49.00390625" style="28" bestFit="1" customWidth="1"/>
    <col min="5" max="5" width="16.7109375" style="28" bestFit="1" customWidth="1"/>
    <col min="6" max="6" width="12.28125" style="28" customWidth="1"/>
    <col min="7" max="9" width="8.8515625" style="28" customWidth="1"/>
    <col min="10" max="16384" width="8.8515625" style="28" customWidth="1"/>
  </cols>
  <sheetData>
    <row r="2" spans="3:6" ht="17.25">
      <c r="C2" s="27" t="s">
        <v>221</v>
      </c>
      <c r="D2" s="21"/>
      <c r="E2" s="21"/>
      <c r="F2" s="21"/>
    </row>
    <row r="3" spans="3:6" ht="42">
      <c r="C3" s="15" t="s">
        <v>193</v>
      </c>
      <c r="D3" s="29" t="s">
        <v>173</v>
      </c>
      <c r="E3" s="30" t="s">
        <v>126</v>
      </c>
      <c r="F3" s="30" t="s">
        <v>127</v>
      </c>
    </row>
    <row r="4" spans="3:9" ht="13.5">
      <c r="C4" s="21" t="s">
        <v>1</v>
      </c>
      <c r="D4" s="21" t="s">
        <v>13</v>
      </c>
      <c r="E4" s="21">
        <v>57.4</v>
      </c>
      <c r="F4" s="13">
        <v>0.13</v>
      </c>
      <c r="I4" s="31"/>
    </row>
    <row r="5" spans="3:9" ht="13.5">
      <c r="C5" s="21" t="s">
        <v>2</v>
      </c>
      <c r="D5" s="21" t="s">
        <v>14</v>
      </c>
      <c r="E5" s="21">
        <v>105.8</v>
      </c>
      <c r="F5" s="13">
        <v>0.239</v>
      </c>
      <c r="I5" s="31"/>
    </row>
    <row r="6" spans="3:9" ht="13.5">
      <c r="C6" s="21" t="s">
        <v>3</v>
      </c>
      <c r="D6" s="21" t="s">
        <v>15</v>
      </c>
      <c r="E6" s="21">
        <v>75.3</v>
      </c>
      <c r="F6" s="13">
        <v>0.17</v>
      </c>
      <c r="I6" s="31"/>
    </row>
    <row r="7" spans="3:9" ht="13.5">
      <c r="C7" s="21" t="s">
        <v>4</v>
      </c>
      <c r="D7" s="21" t="s">
        <v>16</v>
      </c>
      <c r="E7" s="21">
        <v>19.9</v>
      </c>
      <c r="F7" s="13">
        <v>0.045</v>
      </c>
      <c r="I7" s="31"/>
    </row>
    <row r="8" spans="3:9" ht="13.5">
      <c r="C8" s="21" t="s">
        <v>5</v>
      </c>
      <c r="D8" s="21" t="s">
        <v>17</v>
      </c>
      <c r="E8" s="21">
        <v>11.5</v>
      </c>
      <c r="F8" s="13">
        <v>0.026</v>
      </c>
      <c r="I8" s="31"/>
    </row>
    <row r="9" spans="3:9" ht="13.5">
      <c r="C9" s="21" t="s">
        <v>6</v>
      </c>
      <c r="D9" s="21" t="s">
        <v>18</v>
      </c>
      <c r="E9" s="21">
        <v>25</v>
      </c>
      <c r="F9" s="13">
        <v>0.057</v>
      </c>
      <c r="I9" s="31"/>
    </row>
    <row r="10" spans="3:9" ht="13.5">
      <c r="C10" s="21" t="s">
        <v>7</v>
      </c>
      <c r="D10" s="21" t="s">
        <v>19</v>
      </c>
      <c r="E10" s="21">
        <v>22.4</v>
      </c>
      <c r="F10" s="13">
        <v>0.051</v>
      </c>
      <c r="I10" s="31"/>
    </row>
    <row r="11" spans="3:9" ht="13.5">
      <c r="C11" s="21" t="s">
        <v>8</v>
      </c>
      <c r="D11" s="21" t="s">
        <v>20</v>
      </c>
      <c r="E11" s="21">
        <v>20</v>
      </c>
      <c r="F11" s="13">
        <v>0.045</v>
      </c>
      <c r="I11" s="31"/>
    </row>
    <row r="12" spans="3:9" ht="13.5">
      <c r="C12" s="21" t="s">
        <v>9</v>
      </c>
      <c r="D12" s="21" t="s">
        <v>21</v>
      </c>
      <c r="E12" s="21">
        <v>15</v>
      </c>
      <c r="F12" s="13">
        <v>0.034</v>
      </c>
      <c r="I12" s="31"/>
    </row>
    <row r="13" spans="3:9" ht="13.5">
      <c r="C13" s="21" t="s">
        <v>11</v>
      </c>
      <c r="D13" s="21" t="s">
        <v>23</v>
      </c>
      <c r="E13" s="21">
        <v>83.6</v>
      </c>
      <c r="F13" s="13">
        <v>0.189</v>
      </c>
      <c r="I13" s="31"/>
    </row>
    <row r="14" spans="3:9" ht="13.5">
      <c r="C14" s="21" t="s">
        <v>12</v>
      </c>
      <c r="D14" s="21" t="s">
        <v>24</v>
      </c>
      <c r="E14" s="21">
        <v>6.2</v>
      </c>
      <c r="F14" s="13">
        <v>0.014</v>
      </c>
      <c r="I14" s="31"/>
    </row>
    <row r="15" spans="3:9" ht="13.5">
      <c r="C15" s="21"/>
      <c r="D15" s="20" t="s">
        <v>128</v>
      </c>
      <c r="E15" s="20">
        <v>442.1</v>
      </c>
      <c r="F15" s="12">
        <v>1</v>
      </c>
      <c r="I15" s="3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2" width="9.140625" style="44" customWidth="1"/>
    <col min="3" max="3" width="15.57421875" style="46" bestFit="1" customWidth="1"/>
    <col min="4" max="4" width="11.140625" style="44" customWidth="1"/>
    <col min="5" max="5" width="16.7109375" style="44" customWidth="1"/>
    <col min="6" max="6" width="15.421875" style="44" customWidth="1"/>
    <col min="7" max="7" width="14.8515625" style="44" customWidth="1"/>
    <col min="8" max="8" width="15.00390625" style="44" customWidth="1"/>
    <col min="9" max="9" width="15.421875" style="44" customWidth="1"/>
    <col min="10" max="10" width="15.140625" style="44" customWidth="1"/>
    <col min="11" max="11" width="14.28125" style="44" customWidth="1"/>
    <col min="12" max="12" width="15.7109375" style="44" customWidth="1"/>
    <col min="13" max="13" width="14.8515625" style="44" customWidth="1"/>
    <col min="14" max="14" width="11.57421875" style="44" customWidth="1"/>
    <col min="15" max="15" width="9.421875" style="44" customWidth="1"/>
    <col min="16" max="16" width="4.421875" style="44" customWidth="1"/>
    <col min="17" max="17" width="11.140625" style="44" customWidth="1"/>
    <col min="18" max="16384" width="9.140625" style="44" customWidth="1"/>
  </cols>
  <sheetData>
    <row r="1" spans="2:4" ht="13.5">
      <c r="B1" s="44" t="s">
        <v>222</v>
      </c>
      <c r="C1" s="45">
        <v>2017</v>
      </c>
      <c r="D1" s="44" t="s">
        <v>223</v>
      </c>
    </row>
    <row r="2" ht="13.5">
      <c r="C2" s="45"/>
    </row>
    <row r="3" spans="4:24" ht="69.75">
      <c r="D3" s="47" t="s">
        <v>13</v>
      </c>
      <c r="E3" s="47" t="s">
        <v>14</v>
      </c>
      <c r="F3" s="47" t="s">
        <v>15</v>
      </c>
      <c r="G3" s="47" t="s">
        <v>16</v>
      </c>
      <c r="H3" s="47" t="s">
        <v>17</v>
      </c>
      <c r="I3" s="47" t="s">
        <v>18</v>
      </c>
      <c r="J3" s="47" t="s">
        <v>19</v>
      </c>
      <c r="K3" s="47" t="s">
        <v>20</v>
      </c>
      <c r="L3" s="47" t="s">
        <v>21</v>
      </c>
      <c r="M3" s="47" t="s">
        <v>22</v>
      </c>
      <c r="N3" s="47" t="s">
        <v>23</v>
      </c>
      <c r="O3" s="47" t="s">
        <v>24</v>
      </c>
      <c r="P3" s="47"/>
      <c r="Q3" s="47" t="s">
        <v>0</v>
      </c>
      <c r="R3" s="47"/>
      <c r="S3" s="47"/>
      <c r="T3" s="47"/>
      <c r="U3" s="47"/>
      <c r="V3" s="47"/>
      <c r="W3" s="47"/>
      <c r="X3" s="47"/>
    </row>
    <row r="4" spans="1:17" ht="13.5">
      <c r="A4" s="48"/>
      <c r="C4" s="46" t="s">
        <v>224</v>
      </c>
      <c r="D4" s="50">
        <v>1.2867891666666664</v>
      </c>
      <c r="E4" s="50">
        <v>1.2845050000000002</v>
      </c>
      <c r="F4" s="50">
        <v>1.0002249999999997</v>
      </c>
      <c r="G4" s="50">
        <v>2.2458641666666668</v>
      </c>
      <c r="H4" s="50">
        <v>1.1777975</v>
      </c>
      <c r="I4" s="50">
        <v>1.6191075</v>
      </c>
      <c r="J4" s="50">
        <v>1.9532450000000001</v>
      </c>
      <c r="K4" s="50">
        <v>1.6852658333333332</v>
      </c>
      <c r="L4" s="50">
        <v>1.2326808333333334</v>
      </c>
      <c r="M4" s="50">
        <v>1.294425</v>
      </c>
      <c r="N4" s="50">
        <v>1.3246641666666665</v>
      </c>
      <c r="O4" s="50">
        <v>1.13596</v>
      </c>
      <c r="P4" s="49"/>
      <c r="Q4" s="50">
        <v>1.289978333333333</v>
      </c>
    </row>
    <row r="6" ht="13.5">
      <c r="C6" s="44"/>
    </row>
    <row r="8" ht="13.5">
      <c r="C8" s="4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SIBOMANA</dc:creator>
  <cp:keywords/>
  <dc:description/>
  <cp:lastModifiedBy>NISR</cp:lastModifiedBy>
  <dcterms:created xsi:type="dcterms:W3CDTF">2019-06-18T07:52:49Z</dcterms:created>
  <dcterms:modified xsi:type="dcterms:W3CDTF">2023-06-01T09:28:24Z</dcterms:modified>
  <cp:category/>
  <cp:version/>
  <cp:contentType/>
  <cp:contentStatus/>
</cp:coreProperties>
</file>